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0490" windowHeight="7755"/>
  </bookViews>
  <sheets>
    <sheet name="Лист1" sheetId="1" r:id="rId1"/>
    <sheet name="Лист2" sheetId="2" r:id="rId2"/>
    <sheet name="Лист3" sheetId="3" r:id="rId3"/>
    <sheet name="Лист4" sheetId="4" r:id="rId4"/>
    <sheet name="Лист5" sheetId="5" r:id="rId5"/>
  </sheets>
  <definedNames>
    <definedName name="_GoBack" localSheetId="0">Лист1!#REF!</definedName>
  </definedNames>
  <calcPr calcId="152511"/>
</workbook>
</file>

<file path=xl/calcChain.xml><?xml version="1.0" encoding="utf-8"?>
<calcChain xmlns="http://schemas.openxmlformats.org/spreadsheetml/2006/main">
  <c r="E399" i="1" l="1"/>
  <c r="F399" i="1"/>
  <c r="G399" i="1"/>
  <c r="E398" i="1"/>
  <c r="F398" i="1"/>
  <c r="G398" i="1"/>
  <c r="E397" i="1"/>
  <c r="F397" i="1"/>
  <c r="G397" i="1"/>
  <c r="E396" i="1"/>
  <c r="F396" i="1"/>
  <c r="G396" i="1"/>
  <c r="E395" i="1"/>
  <c r="F395" i="1"/>
  <c r="G395" i="1"/>
  <c r="D399" i="1"/>
  <c r="D398" i="1"/>
  <c r="D397" i="1"/>
  <c r="D396" i="1"/>
  <c r="D395" i="1"/>
  <c r="E394" i="1"/>
  <c r="F394" i="1"/>
  <c r="G394" i="1"/>
  <c r="E393" i="1"/>
  <c r="F393" i="1"/>
  <c r="G393" i="1"/>
  <c r="D394" i="1"/>
  <c r="D393" i="1"/>
  <c r="E358" i="1"/>
  <c r="F358" i="1"/>
  <c r="G358" i="1"/>
  <c r="E357" i="1"/>
  <c r="F357" i="1"/>
  <c r="G357" i="1"/>
  <c r="D358" i="1"/>
  <c r="D357" i="1"/>
  <c r="E318" i="1"/>
  <c r="F318" i="1"/>
  <c r="G318" i="1"/>
  <c r="E317" i="1"/>
  <c r="F317" i="1"/>
  <c r="G317" i="1"/>
  <c r="D318" i="1"/>
  <c r="D317" i="1"/>
  <c r="E280" i="1"/>
  <c r="F280" i="1"/>
  <c r="G280" i="1"/>
  <c r="E279" i="1"/>
  <c r="F279" i="1"/>
  <c r="G279" i="1"/>
  <c r="D280" i="1"/>
  <c r="D279" i="1"/>
  <c r="E238" i="1"/>
  <c r="F238" i="1"/>
  <c r="G238" i="1"/>
  <c r="E237" i="1"/>
  <c r="F237" i="1"/>
  <c r="G237" i="1"/>
  <c r="D238" i="1"/>
  <c r="D237" i="1"/>
  <c r="E202" i="1"/>
  <c r="F202" i="1"/>
  <c r="G202" i="1"/>
  <c r="E201" i="1"/>
  <c r="F201" i="1"/>
  <c r="G201" i="1"/>
  <c r="D202" i="1"/>
  <c r="D201" i="1"/>
  <c r="E166" i="1"/>
  <c r="F166" i="1"/>
  <c r="G166" i="1"/>
  <c r="E165" i="1"/>
  <c r="F165" i="1"/>
  <c r="G165" i="1"/>
  <c r="D166" i="1"/>
  <c r="D165" i="1"/>
  <c r="E124" i="1"/>
  <c r="F124" i="1"/>
  <c r="G124" i="1"/>
  <c r="E123" i="1"/>
  <c r="F123" i="1"/>
  <c r="G123" i="1"/>
  <c r="D124" i="1"/>
  <c r="D123" i="1"/>
  <c r="E86" i="1"/>
  <c r="F86" i="1"/>
  <c r="G86" i="1"/>
  <c r="E85" i="1"/>
  <c r="F85" i="1"/>
  <c r="G85" i="1"/>
  <c r="D86" i="1"/>
  <c r="D85" i="1"/>
  <c r="E48" i="1"/>
  <c r="F48" i="1"/>
  <c r="G48" i="1"/>
  <c r="E47" i="1"/>
  <c r="F47" i="1"/>
  <c r="G47" i="1"/>
  <c r="D48" i="1"/>
  <c r="D47" i="1"/>
</calcChain>
</file>

<file path=xl/sharedStrings.xml><?xml version="1.0" encoding="utf-8"?>
<sst xmlns="http://schemas.openxmlformats.org/spreadsheetml/2006/main" count="626" uniqueCount="206">
  <si>
    <t>Наименование блюда</t>
  </si>
  <si>
    <t>Вес блюда</t>
  </si>
  <si>
    <t xml:space="preserve">Прием пищи </t>
  </si>
  <si>
    <t>Пищевые вещества</t>
  </si>
  <si>
    <t>Белки</t>
  </si>
  <si>
    <t>Жиры</t>
  </si>
  <si>
    <t>Углеводы</t>
  </si>
  <si>
    <t>№ рецептуры</t>
  </si>
  <si>
    <t>Завтрак</t>
  </si>
  <si>
    <t>Энергетическая</t>
  </si>
  <si>
    <t xml:space="preserve"> ценность</t>
  </si>
  <si>
    <t>Хлеб пшеничный йодированный</t>
  </si>
  <si>
    <t>1/200</t>
  </si>
  <si>
    <t>-</t>
  </si>
  <si>
    <t>Итого за завтрак:</t>
  </si>
  <si>
    <t>Обед</t>
  </si>
  <si>
    <t>Хлеб ржаной</t>
  </si>
  <si>
    <t>Итого за обед:</t>
  </si>
  <si>
    <t>Яблоко свежее</t>
  </si>
  <si>
    <t>Полдник</t>
  </si>
  <si>
    <t>Молоко питьевое</t>
  </si>
  <si>
    <t>Итого за полдник:</t>
  </si>
  <si>
    <t>Пюре картофельное (картофель, молоко, масло слив., соль йод.)</t>
  </si>
  <si>
    <t>Чай с сахаром (чай, сахар-песок)</t>
  </si>
  <si>
    <t>Чай с молоком (чай, молоко)</t>
  </si>
  <si>
    <t>«Согласовано»</t>
  </si>
  <si>
    <t>«Утверждаю»</t>
  </si>
  <si>
    <t>Генеральный директор</t>
  </si>
  <si>
    <t>МКП «Городской комбинат</t>
  </si>
  <si>
    <t>Школьного питания»</t>
  </si>
  <si>
    <t>____________Шахова А.М.</t>
  </si>
  <si>
    <t xml:space="preserve">Меню приготавливаемых блюд, разработанное в соответствии с СанПиН 2.3/2.4.3590-20 </t>
  </si>
  <si>
    <t>Закуска порционная (помидоры свежие)</t>
  </si>
  <si>
    <t>200/4</t>
  </si>
  <si>
    <t>Закуска порционная (огурцы свежие)</t>
  </si>
  <si>
    <t>Директор__________________</t>
  </si>
  <si>
    <t>__________________________</t>
  </si>
  <si>
    <t>Напиток из шиповника (шиповник, лимон, сахар-песок)</t>
  </si>
  <si>
    <t>Возрастная категория: 7-11 лет</t>
  </si>
  <si>
    <t>694/998</t>
  </si>
  <si>
    <t>Чай с лимоном (чай, сахар-песок, лимон)</t>
  </si>
  <si>
    <t>Коржик Загорский (мука пшен., масло слив., яйцо, молоко, соль йод.)</t>
  </si>
  <si>
    <t xml:space="preserve">Сок фруктовый в потребительской упаковке </t>
  </si>
  <si>
    <t>200/20</t>
  </si>
  <si>
    <t>Чай с вареньем (чай, варенье)</t>
  </si>
  <si>
    <t>Гарнир каша гречневая рассыпчатая (крупа гречневая, масло сливочное, соль йод.)</t>
  </si>
  <si>
    <t>698/998</t>
  </si>
  <si>
    <t>Неделя 1</t>
  </si>
  <si>
    <t>Возрастная категория: 12 лет и старше</t>
  </si>
  <si>
    <t>Гарнир Забава (крупа рисовая, крупа гречневая, масло слив., соль йод.)</t>
  </si>
  <si>
    <t>Итого за день 1. Возрастная категория: 7-11 лет</t>
  </si>
  <si>
    <t>Итого за день 1. Возрастная категория: 12 лет и старше</t>
  </si>
  <si>
    <t>Итого за день 2. Возрастная категория: 7-11 лет</t>
  </si>
  <si>
    <t>Итого за день 2. Возрастная категория: 12 лет и старше</t>
  </si>
  <si>
    <t>Итого за день 3. Возрастная категория: 7-11 лет</t>
  </si>
  <si>
    <t>Итого за день 3. Возрастная категория: 12 лет и старше</t>
  </si>
  <si>
    <t>Итого за день 5. Возрастная категория: 7-11 лет</t>
  </si>
  <si>
    <t>Итого за день 5. Возрастная категория: 12 лет и старше</t>
  </si>
  <si>
    <t>Итого за день 4. Возрастная категория: 7-11 лет</t>
  </si>
  <si>
    <t>Итого за день 4. Возрастная категория: 12 лет и старше</t>
  </si>
  <si>
    <t>Макаронные изделия отварные (макаронные изделия, масло сл., соль йодир)</t>
  </si>
  <si>
    <t>Сок фруктовый в потребительской упаковке</t>
  </si>
  <si>
    <t>Гарнир каша гречневая вязкая (крупа гречневая, масло сливочное, соль йод.)</t>
  </si>
  <si>
    <t>Чай с медом (чай, мед)</t>
  </si>
  <si>
    <t>Груша</t>
  </si>
  <si>
    <t>Пюре картофельное (картофель, молоко т/п,  масло .сл)</t>
  </si>
  <si>
    <t>Итого за день 6. Возрастная категория: 7-11 лет</t>
  </si>
  <si>
    <t>Итого за день 6. Возрастная категория: 12 лет и старше</t>
  </si>
  <si>
    <t>Плюшка "Эстонская" с сыром (тесто сдобное дрожжевое, сыр, масло слив.)</t>
  </si>
  <si>
    <t>Итого за день 7. Возрастная категория: 7-11 лет</t>
  </si>
  <si>
    <t>Итого за день 7. Возрастная категория: 12 лет и старше</t>
  </si>
  <si>
    <t>75/5</t>
  </si>
  <si>
    <t>Итого за день 10. Возрастная категория: 7-11 лет</t>
  </si>
  <si>
    <t>Итого за день 10. Возрастная категория: 12 лет и старше</t>
  </si>
  <si>
    <t>15/250</t>
  </si>
  <si>
    <t>Итого за день 8. Возрастная категория: 7-11 лет</t>
  </si>
  <si>
    <t>Итого за день 8. Возрастная категория: 12 лет и старше</t>
  </si>
  <si>
    <t>Итого за день 9. Возрастная категория: 7-11 лет</t>
  </si>
  <si>
    <t>Итого за день 9. Возрастная категория: 12 лет и старше</t>
  </si>
  <si>
    <t>Среднее значение за период по завтракам 7-11 лет</t>
  </si>
  <si>
    <t>Среднее значение за период по обедам 7-11 лет</t>
  </si>
  <si>
    <t>Среднее значение за период по полдникам 7-11 лет</t>
  </si>
  <si>
    <t>Среднее значение за период по завтракам 12 лет и старше</t>
  </si>
  <si>
    <t>Среднее значение за период по обедам 12 лет и старше</t>
  </si>
  <si>
    <t>Среднее значение за период по полдникам 12 лет и старше</t>
  </si>
  <si>
    <t xml:space="preserve">День 1 </t>
  </si>
  <si>
    <t xml:space="preserve">День 2 </t>
  </si>
  <si>
    <t xml:space="preserve">День 3 </t>
  </si>
  <si>
    <t xml:space="preserve">День 7 </t>
  </si>
  <si>
    <t xml:space="preserve">День 10 </t>
  </si>
  <si>
    <t>Бутерброд с сыром (сыр Российский, хлеб пшеничн.)</t>
  </si>
  <si>
    <t>Колбаса отварная (колбаса вареная)</t>
  </si>
  <si>
    <t>Макаронные изделия отварные (макаронные изделия, масло сл., соль йодир.)</t>
  </si>
  <si>
    <t>Напиток из облепихи протертой с сахаром (облепиха, протертая с сахаром, сахар-песок)</t>
  </si>
  <si>
    <t>Щи из свежей капустой с фаршем (говядина, картофель, капуста, морковь, лук репч., томат паста, масло раст., соль йод.)</t>
  </si>
  <si>
    <t>Фрикадельки из говядины с соусом (говядина, масло растит., лук репч., мука пшен., хлеб пшен., молоко, соль йодир. Соус кр осн) 70/30</t>
  </si>
  <si>
    <t>197/998</t>
  </si>
  <si>
    <t>200/10</t>
  </si>
  <si>
    <t>Чай с медом и яблоком (чай, сахар-песок, мед, яблоки)</t>
  </si>
  <si>
    <t>Рис отварной (крупа рисовая, масло слив., соль йод.)</t>
  </si>
  <si>
    <t>Суп картофельный с фаршем (фарш говяж., картофель, морковь, лук репч., масло раст., соль йод.)</t>
  </si>
  <si>
    <t>Компот из изюма с витамином С (изюм, сахар-песок, лимон.кислота)</t>
  </si>
  <si>
    <t>20/250</t>
  </si>
  <si>
    <t>Напиток кофейный Школьный (кофейный напиток, молоко 3,2%, сахар-песок)</t>
  </si>
  <si>
    <t>Булочка Неженка (мука пш., сахар-песок, масло слив., молоко, дрожжи прес., соль йодир., молоко сгущ. вар.)</t>
  </si>
  <si>
    <t>Рогалик сладкий повидлом и изюмом (мука, молоко, масло слив., сахар, дрожжи прес.,яйцо, повидло, изюм, масло подсолн.)</t>
  </si>
  <si>
    <t>Суп картофельный с бобовыми, с п/к колбасой (картофель, горох, морковь, лук репч., масло раст., п/к колбаса)</t>
  </si>
  <si>
    <t>Бефстроганов (говядина, лук репч., масло растит., мука пш., сметана, соль йодир.)  40/50</t>
  </si>
  <si>
    <t>Бефстроганов (говядина, лук репч., масло растит., мука пш., сметана, соль йодир.) 50/50</t>
  </si>
  <si>
    <t>Пирог песочный Домашний (мука ,яйцо, масло слив., сахар-песок, повидло)</t>
  </si>
  <si>
    <t>Чай черный</t>
  </si>
  <si>
    <t>Запеканка из творога со сгущ молоком (творог, крупа манная, сахар-песок, яйцо куриное, масло слив., сухари панир.,, молоко сгущ)</t>
  </si>
  <si>
    <t>Рассольник Ленинградский с фаршем (говядина, крупа перловая, картофель, моркорвь, лук репч., томат паста, масло подсолн., огурцы солен., соль йод.)</t>
  </si>
  <si>
    <t>Сосиски молочные отварные с маслом (сосиски молочные, масло слив.)</t>
  </si>
  <si>
    <t>Компот из сухофруктов с витамином С (сухофрукты, сахар-песок, витамин С.)</t>
  </si>
  <si>
    <t>167/998</t>
  </si>
  <si>
    <t>Пицца Дорожная (тесто сдобн, дрож,  колбаса п/к, колбаса вар., т.паста, лук реп., масло рас., сметана, сыр, яйцо)</t>
  </si>
  <si>
    <t xml:space="preserve">День 4 </t>
  </si>
  <si>
    <t xml:space="preserve">День 5 </t>
  </si>
  <si>
    <t xml:space="preserve">День 6 </t>
  </si>
  <si>
    <t xml:space="preserve">День 8 </t>
  </si>
  <si>
    <t>Булочка Настена (мукапшен., сахар-песок, яйца, дрожжи, масло сл., повидло)</t>
  </si>
  <si>
    <t xml:space="preserve">День 9 </t>
  </si>
  <si>
    <t>Рогалик сахарный (мука, сл.масло, яйцо, сахар-песок, сода)</t>
  </si>
  <si>
    <t>Чай без сахара</t>
  </si>
  <si>
    <t>Итого за завтрак</t>
  </si>
  <si>
    <t>20/30</t>
  </si>
  <si>
    <t>"30"  сентября 2021г.</t>
  </si>
  <si>
    <t>20/34</t>
  </si>
  <si>
    <t>75/7</t>
  </si>
  <si>
    <t>Колбаса отварная с маслом  (колбаса вареная, масло сл)</t>
  </si>
  <si>
    <t>Гуляш мясной (говядина, лук репч., томат паста, масло раст., мука ,соль йод.) 45/45</t>
  </si>
  <si>
    <t>Компот из изюма с витамином С (изюм, сахар-песок, лимон .кислота)</t>
  </si>
  <si>
    <t>Гуляш мясной (говядина, лук репч., томат паста, масло раст., мука,соль йод.) 60/60</t>
  </si>
  <si>
    <t>15/40</t>
  </si>
  <si>
    <t>75/10</t>
  </si>
  <si>
    <t xml:space="preserve">Яблоки </t>
  </si>
  <si>
    <t>Бутерброд с сыром (сыр, хлеб пшеничный)</t>
  </si>
  <si>
    <t>Террин из горбуши с маслом ( горбуша, молоко 3,2%, яйцо, масло сл)</t>
  </si>
  <si>
    <t>80/10</t>
  </si>
  <si>
    <t>Фрикадельки из говядины с соусом (говядина, масло растит., лук репч., мука пшен., хлеб пшен., молоко, соль йодир. Соус кр осн) 90/30</t>
  </si>
  <si>
    <t>Каша молочная Боярская (пшено, молоко 3,2%, сахар-песок, изюм, соль йод., масло слив.)</t>
  </si>
  <si>
    <t>Суп лапша-домашняя с фаршем (говядина, лапша домашн.Роллтон, лук репч., морковь, масло растит., соль йодир.)</t>
  </si>
  <si>
    <t>Фрикадельки Удинские с соусом (говядина, молоко, лук репч., яйцо, соус красный осн.)      60/30</t>
  </si>
  <si>
    <t>Суп лапша-домашняя с фаршем (говядина, лапша домашн Роллтон., лук репч., морковь, масло растит., соль йодир.)</t>
  </si>
  <si>
    <t>Фрикадельки Удинские с соусом (говядина, молоко, лук репч., яйцо, соус красн. осн.)      80/30</t>
  </si>
  <si>
    <t xml:space="preserve">Закуска порционная (огурцы свежие)    </t>
  </si>
  <si>
    <t>Сеченники Посольские с маслом (минтай, хлеб, лук репч., масло раст., молоко, яйцо, мука пшен., соль йод., масло слив.)</t>
  </si>
  <si>
    <t>100/7</t>
  </si>
  <si>
    <t>130/25</t>
  </si>
  <si>
    <t xml:space="preserve">Яблоко </t>
  </si>
  <si>
    <t>140/30</t>
  </si>
  <si>
    <t>Йогурт питьевой</t>
  </si>
  <si>
    <t xml:space="preserve">Фрикадельки Удинские  (говядина, молоко, лук репч., яйцо)     </t>
  </si>
  <si>
    <t>Перловка с овощами (крупа перловая, морковь, лук репч., масло растит., томат.паста, масло слив., соль йодир.)</t>
  </si>
  <si>
    <t>40/140</t>
  </si>
  <si>
    <t>Яблоко</t>
  </si>
  <si>
    <t>Уха Рыбацкая (картофель, морковь, лук репчатый, масло подсолнечное, масло сливочное, сайра)</t>
  </si>
  <si>
    <t>Плов из говядины с овощами (говядина, крупа рисовая, морковь, лук репч., томат, масло подсолн., соль йодир)</t>
  </si>
  <si>
    <t>Компот из свежих груш с витамином С (груши, сахар-песок, аскорбиновая кислота</t>
  </si>
  <si>
    <t>50/150</t>
  </si>
  <si>
    <t>Сочни с творогом (мука пш., яйцо, соль йод., сахар-песок, масло слив., творог, сметана</t>
  </si>
  <si>
    <t>Закуска порционная (помидоры  свежие)</t>
  </si>
  <si>
    <t>100/5</t>
  </si>
  <si>
    <t>Сосиска отварная с маслом (сосиска молочная, масло слив.)</t>
  </si>
  <si>
    <t>Напиток с витаминами «Витошка» (смесь сухая с витаминами, вода)</t>
  </si>
  <si>
    <t>Котлета Мечта с соусом (минтай, свинина, хлеб пш, молоко, лук репч., сухари панир., масло растит., соус белый основной) 80/30</t>
  </si>
  <si>
    <t>Котлета Мечта с соусом (минтай, свинина, хлеб пш, молоко, лук репч., сухари панир., масло растит., соус белый основной) 100/30</t>
  </si>
  <si>
    <t>Яйцо вареное</t>
  </si>
  <si>
    <t>1 шт.</t>
  </si>
  <si>
    <t>160/5</t>
  </si>
  <si>
    <t>25/40</t>
  </si>
  <si>
    <t>Каша молочная ячневая с маслом (крупа ячневая, молоко, сахар, соль йод., масло слив.)</t>
  </si>
  <si>
    <t>Бутерброд с сыром (сыр, хлеб пшен.)</t>
  </si>
  <si>
    <t>Какао-напиток (какао порошок, молоко, сахар)</t>
  </si>
  <si>
    <t>Мандарин свежий</t>
  </si>
  <si>
    <t>Суп рисовый «Восточный» с фаршем (фарш говяж., крупа рисов., лук репч., морковь, томат. паста, чеснок, соль йодир.)</t>
  </si>
  <si>
    <t>Биточки особые с соусом красным основным 70/30 (говядина, свинина, молоко, сухари панир., масло раст., соус красный осн.)</t>
  </si>
  <si>
    <t>Макаронные изделия отварные (макаронные изделия, масло сл.)</t>
  </si>
  <si>
    <t>Чай с лимоном (чай, лимон, сахар-песок)</t>
  </si>
  <si>
    <t>Биточки особые с соусом красным основным 100/30 (говядина, свинина, молоко, сухари панир., масло раст., соус красный осн.)</t>
  </si>
  <si>
    <t>Мандарин  свежий</t>
  </si>
  <si>
    <t>Колобки «Приморье» (горбуша, крупа рисовая, лук репч., масло раст., яйцо, соль йод.)</t>
  </si>
  <si>
    <t>Компот из сухофруктов с вит С (смесь сухофруктов, сахар-песок, лимон.кислота, аскорб кислота)</t>
  </si>
  <si>
    <t>70/5</t>
  </si>
  <si>
    <t>Колобки «Приморье» с маслом (горбуша, крупа рисовая, лук репч., масло раст., яйцо, соль йод., масло слив.)</t>
  </si>
  <si>
    <t>Компот из сухофруктов с вит С(смесь сухофруктов, сахар-песок, лимон.кислота, аскорб кислота)</t>
  </si>
  <si>
    <t>Груша свежая</t>
  </si>
  <si>
    <t>Борщ из свежей капусты с картофелем, с фаршем (говядина, картофель, капуста, морковь, лук репч., томат паста, масло раст., соль йод.)</t>
  </si>
  <si>
    <t>Котлета Незнайка с соусом  (говядина, свинина, молоко, хлеб пш.йодир., лук репч., яйцо, сухари панир., масло подс. соль йдир.)  90/30</t>
  </si>
  <si>
    <t>Рис розовый (крупа рисовая, масло слив., томат паста, соль йод.)</t>
  </si>
  <si>
    <t>Кисель детский «Витошка» (кисель из концентрата)</t>
  </si>
  <si>
    <t>165/998</t>
  </si>
  <si>
    <t>Котлета Незнайка с соусом  (говядина, свинина, молоко, хлеб пш.йодир., лук репч., яйцо, сухари панир., масло подс. соль йдир.)  60/30</t>
  </si>
  <si>
    <t>120/20</t>
  </si>
  <si>
    <t>Каша молочная Улыбка с маслом (крупа рисовая, група овсяная Геркулес, молоко, масло слив., сахар.соль йод.)</t>
  </si>
  <si>
    <t>Бутерброд с сыром (сыр, хлеб)</t>
  </si>
  <si>
    <t>Пудинг из творога (запеченный) со сгущенным молоком (творог 5%, сахар-песок, крупа манная, изюм, яйцо, масло раст., сухари паниров., сметан 15%, сгущенное молоко)</t>
  </si>
  <si>
    <t>Напиток с витаминами «Витошка» (смесь сухая с витаминами для напитка Витошка)</t>
  </si>
  <si>
    <t>135/22</t>
  </si>
  <si>
    <t>30/250</t>
  </si>
  <si>
    <t>Солянка по-домашнему (говядина, колбаса вареная, колбаса копченая, картофель, огурцы соленые, томат паста, лук репч.,соль йод.)</t>
  </si>
  <si>
    <t>Гуляш мясной (говядина, лук репч., томат паста, масло раст., мука пш.,  соль йод.)   40/50</t>
  </si>
  <si>
    <t>Перловка отварная (крупа перловая, масло слив., соль йод.)</t>
  </si>
  <si>
    <t>Компот из яблок с вит С (яблоки св., сахар, лимон.кислота, аскорб кислота)</t>
  </si>
  <si>
    <t>Гуляш мясной (говядина, лук репч., томат паста, масло раст., мука пш.,соль йод.) 50/50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</si>
</sst>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8"/>
      <name val="Calibri"/>
      <family val="2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9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color indexed="8"/>
      <name val="Calibri"/>
      <family val="2"/>
      <charset val="204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sz val="12"/>
      <color indexed="8"/>
      <name val="Calibri"/>
      <family val="2"/>
      <charset val="204"/>
    </font>
    <font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0">
    <xf numFmtId="0" fontId="0" fillId="0" borderId="0" xfId="0"/>
    <xf numFmtId="0" fontId="0" fillId="0" borderId="1" xfId="0" applyBorder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left"/>
    </xf>
    <xf numFmtId="0" fontId="7" fillId="0" borderId="0" xfId="0" applyFont="1" applyFill="1" applyBorder="1"/>
    <xf numFmtId="0" fontId="0" fillId="0" borderId="0" xfId="0" applyBorder="1"/>
    <xf numFmtId="0" fontId="10" fillId="2" borderId="1" xfId="0" applyFont="1" applyFill="1" applyBorder="1" applyAlignment="1">
      <alignment horizontal="center" vertical="center"/>
    </xf>
    <xf numFmtId="0" fontId="11" fillId="2" borderId="1" xfId="0" applyFont="1" applyFill="1" applyBorder="1"/>
    <xf numFmtId="0" fontId="9" fillId="0" borderId="1" xfId="0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4" fillId="0" borderId="0" xfId="0" applyFont="1" applyBorder="1" applyAlignment="1">
      <alignment horizontal="center" wrapText="1"/>
    </xf>
    <xf numFmtId="0" fontId="12" fillId="0" borderId="0" xfId="0" applyFont="1" applyBorder="1" applyAlignment="1">
      <alignment wrapText="1"/>
    </xf>
    <xf numFmtId="0" fontId="12" fillId="0" borderId="0" xfId="0" applyFont="1" applyBorder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0" fontId="0" fillId="0" borderId="1" xfId="0" applyBorder="1"/>
    <xf numFmtId="0" fontId="2" fillId="0" borderId="1" xfId="0" applyFont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2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wrapText="1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/>
    </xf>
    <xf numFmtId="0" fontId="4" fillId="0" borderId="3" xfId="0" applyFont="1" applyBorder="1" applyAlignment="1">
      <alignment wrapText="1"/>
    </xf>
    <xf numFmtId="0" fontId="2" fillId="3" borderId="1" xfId="0" applyFont="1" applyFill="1" applyBorder="1" applyAlignment="1">
      <alignment horizontal="left"/>
    </xf>
    <xf numFmtId="0" fontId="16" fillId="3" borderId="5" xfId="0" applyFont="1" applyFill="1" applyBorder="1"/>
    <xf numFmtId="0" fontId="2" fillId="3" borderId="3" xfId="0" applyFont="1" applyFill="1" applyBorder="1" applyAlignment="1">
      <alignment horizontal="center" wrapText="1"/>
    </xf>
    <xf numFmtId="0" fontId="12" fillId="3" borderId="3" xfId="0" applyFont="1" applyFill="1" applyBorder="1" applyAlignment="1">
      <alignment horizontal="center" wrapText="1"/>
    </xf>
    <xf numFmtId="0" fontId="2" fillId="3" borderId="2" xfId="0" applyFont="1" applyFill="1" applyBorder="1" applyAlignment="1"/>
    <xf numFmtId="0" fontId="2" fillId="3" borderId="6" xfId="0" applyFont="1" applyFill="1" applyBorder="1" applyAlignment="1"/>
    <xf numFmtId="0" fontId="16" fillId="3" borderId="1" xfId="0" applyFont="1" applyFill="1" applyBorder="1"/>
    <xf numFmtId="0" fontId="2" fillId="3" borderId="3" xfId="0" applyFont="1" applyFill="1" applyBorder="1" applyAlignment="1">
      <alignment horizontal="center"/>
    </xf>
    <xf numFmtId="0" fontId="0" fillId="3" borderId="3" xfId="0" applyFill="1" applyBorder="1"/>
    <xf numFmtId="0" fontId="2" fillId="3" borderId="3" xfId="0" applyFont="1" applyFill="1" applyBorder="1" applyAlignment="1">
      <alignment horizontal="left"/>
    </xf>
    <xf numFmtId="0" fontId="2" fillId="2" borderId="6" xfId="0" applyFont="1" applyFill="1" applyBorder="1" applyAlignment="1"/>
    <xf numFmtId="0" fontId="16" fillId="3" borderId="5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/>
    <xf numFmtId="0" fontId="2" fillId="3" borderId="1" xfId="0" applyFont="1" applyFill="1" applyBorder="1" applyAlignment="1">
      <alignment horizontal="center"/>
    </xf>
    <xf numFmtId="0" fontId="0" fillId="3" borderId="1" xfId="0" applyFill="1" applyBorder="1"/>
    <xf numFmtId="0" fontId="2" fillId="0" borderId="6" xfId="0" applyFont="1" applyBorder="1" applyAlignment="1">
      <alignment horizontal="center" vertical="center"/>
    </xf>
    <xf numFmtId="0" fontId="2" fillId="0" borderId="0" xfId="0" applyFont="1" applyBorder="1" applyAlignment="1"/>
    <xf numFmtId="0" fontId="2" fillId="0" borderId="0" xfId="0" applyFont="1" applyBorder="1"/>
    <xf numFmtId="0" fontId="2" fillId="0" borderId="1" xfId="0" applyFont="1" applyBorder="1" applyAlignment="1">
      <alignment horizontal="center"/>
    </xf>
    <xf numFmtId="0" fontId="9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11" fillId="0" borderId="2" xfId="0" applyFont="1" applyBorder="1" applyAlignment="1">
      <alignment horizontal="center" wrapText="1"/>
    </xf>
    <xf numFmtId="0" fontId="11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wrapText="1"/>
    </xf>
    <xf numFmtId="0" fontId="18" fillId="0" borderId="1" xfId="0" applyFont="1" applyBorder="1" applyAlignment="1">
      <alignment horizontal="center" vertical="center" wrapText="1"/>
    </xf>
    <xf numFmtId="0" fontId="4" fillId="4" borderId="1" xfId="0" applyFont="1" applyFill="1" applyBorder="1" applyAlignment="1">
      <alignment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wrapText="1"/>
    </xf>
    <xf numFmtId="0" fontId="3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2" fillId="0" borderId="0" xfId="0" applyFont="1"/>
    <xf numFmtId="0" fontId="9" fillId="0" borderId="1" xfId="0" applyFont="1" applyBorder="1" applyAlignment="1">
      <alignment wrapText="1"/>
    </xf>
    <xf numFmtId="0" fontId="2" fillId="0" borderId="2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1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14" fillId="0" borderId="3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wrapText="1"/>
    </xf>
    <xf numFmtId="0" fontId="3" fillId="4" borderId="2" xfId="0" applyFont="1" applyFill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0" fillId="0" borderId="9" xfId="0" applyBorder="1"/>
    <xf numFmtId="0" fontId="19" fillId="0" borderId="2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" fillId="0" borderId="2" xfId="0" applyFont="1" applyFill="1" applyBorder="1"/>
    <xf numFmtId="0" fontId="18" fillId="4" borderId="3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/>
    </xf>
    <xf numFmtId="0" fontId="2" fillId="0" borderId="8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1" fillId="0" borderId="1" xfId="0" applyFont="1" applyBorder="1" applyAlignment="1">
      <alignment horizontal="left"/>
    </xf>
    <xf numFmtId="0" fontId="2" fillId="0" borderId="1" xfId="0" applyFont="1" applyFill="1" applyBorder="1" applyAlignment="1">
      <alignment horizontal="center"/>
    </xf>
    <xf numFmtId="0" fontId="17" fillId="0" borderId="8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right"/>
    </xf>
    <xf numFmtId="0" fontId="2" fillId="0" borderId="1" xfId="0" applyFont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17" fillId="0" borderId="13" xfId="0" applyFont="1" applyFill="1" applyBorder="1" applyAlignment="1">
      <alignment horizontal="center"/>
    </xf>
    <xf numFmtId="0" fontId="17" fillId="0" borderId="11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17" fillId="0" borderId="4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left"/>
    </xf>
    <xf numFmtId="0" fontId="2" fillId="0" borderId="2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13" xfId="0" applyFont="1" applyFill="1" applyBorder="1" applyAlignment="1">
      <alignment horizontal="center"/>
    </xf>
    <xf numFmtId="0" fontId="2" fillId="0" borderId="11" xfId="0" applyFont="1" applyFill="1" applyBorder="1" applyAlignment="1">
      <alignment horizontal="center"/>
    </xf>
    <xf numFmtId="0" fontId="2" fillId="0" borderId="9" xfId="0" applyFont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/>
    </xf>
    <xf numFmtId="0" fontId="17" fillId="0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5" borderId="14" xfId="0" applyFont="1" applyFill="1" applyBorder="1" applyAlignment="1">
      <alignment horizontal="left"/>
    </xf>
    <xf numFmtId="0" fontId="2" fillId="5" borderId="6" xfId="0" applyFont="1" applyFill="1" applyBorder="1" applyAlignment="1">
      <alignment horizontal="left"/>
    </xf>
    <xf numFmtId="0" fontId="2" fillId="0" borderId="9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00"/>
  <sheetViews>
    <sheetView tabSelected="1" topLeftCell="A343" zoomScale="75" zoomScaleNormal="120" workbookViewId="0">
      <selection activeCell="B374" sqref="B374"/>
    </sheetView>
  </sheetViews>
  <sheetFormatPr defaultRowHeight="15" x14ac:dyDescent="0.25"/>
  <cols>
    <col min="1" max="1" width="13.5703125" customWidth="1"/>
    <col min="2" max="2" width="39.5703125" customWidth="1"/>
    <col min="3" max="3" width="11.140625" customWidth="1"/>
    <col min="4" max="4" width="12" bestFit="1" customWidth="1"/>
    <col min="5" max="5" width="9.28515625" bestFit="1" customWidth="1"/>
    <col min="6" max="6" width="11.28515625" customWidth="1"/>
    <col min="7" max="7" width="18.7109375" customWidth="1"/>
    <col min="8" max="8" width="13.85546875" customWidth="1"/>
  </cols>
  <sheetData>
    <row r="1" spans="1:18" x14ac:dyDescent="0.25">
      <c r="A1" s="5" t="s">
        <v>25</v>
      </c>
      <c r="B1" s="6"/>
      <c r="C1" s="6"/>
      <c r="D1" s="6"/>
      <c r="E1" s="6"/>
      <c r="F1" s="6"/>
      <c r="G1" s="114" t="s">
        <v>26</v>
      </c>
      <c r="H1" s="114"/>
      <c r="I1" s="6"/>
      <c r="J1" s="6"/>
      <c r="K1" s="6"/>
      <c r="L1" s="6"/>
      <c r="M1" s="6"/>
      <c r="N1" s="6"/>
      <c r="R1" s="6"/>
    </row>
    <row r="2" spans="1:18" x14ac:dyDescent="0.25">
      <c r="A2" s="5" t="s">
        <v>35</v>
      </c>
      <c r="B2" s="6"/>
      <c r="C2" s="6"/>
      <c r="D2" s="6"/>
      <c r="E2" s="6"/>
      <c r="F2" s="6"/>
      <c r="G2" s="114" t="s">
        <v>27</v>
      </c>
      <c r="H2" s="114"/>
      <c r="I2" s="6"/>
      <c r="J2" s="6"/>
      <c r="K2" s="6"/>
      <c r="L2" s="6"/>
      <c r="M2" s="6"/>
      <c r="N2" s="6"/>
      <c r="R2" s="6"/>
    </row>
    <row r="3" spans="1:18" x14ac:dyDescent="0.25">
      <c r="A3" s="5" t="s">
        <v>36</v>
      </c>
      <c r="B3" s="6"/>
      <c r="C3" s="6"/>
      <c r="D3" s="6"/>
      <c r="E3" s="6"/>
      <c r="F3" s="6"/>
      <c r="G3" s="114" t="s">
        <v>28</v>
      </c>
      <c r="H3" s="114"/>
      <c r="I3" s="6"/>
      <c r="J3" s="6"/>
      <c r="K3" s="6"/>
      <c r="L3" s="6"/>
      <c r="M3" s="6"/>
      <c r="N3" s="6"/>
      <c r="R3" s="6"/>
    </row>
    <row r="4" spans="1:18" x14ac:dyDescent="0.25">
      <c r="A4" s="5" t="s">
        <v>36</v>
      </c>
      <c r="B4" s="5"/>
      <c r="C4" s="6"/>
      <c r="D4" s="6"/>
      <c r="E4" s="6"/>
      <c r="F4" s="6"/>
      <c r="G4" s="114" t="s">
        <v>29</v>
      </c>
      <c r="H4" s="114"/>
      <c r="I4" s="6"/>
      <c r="J4" s="6"/>
      <c r="K4" s="6"/>
      <c r="L4" s="6"/>
      <c r="M4" s="6"/>
      <c r="N4" s="6"/>
      <c r="R4" s="6"/>
    </row>
    <row r="5" spans="1:18" x14ac:dyDescent="0.25">
      <c r="A5" s="5" t="s">
        <v>127</v>
      </c>
      <c r="B5" s="5"/>
      <c r="C5" s="6"/>
      <c r="D5" s="6"/>
      <c r="E5" s="6"/>
      <c r="F5" s="6"/>
      <c r="G5" s="114" t="s">
        <v>30</v>
      </c>
      <c r="H5" s="114"/>
      <c r="I5" s="6"/>
      <c r="J5" s="6"/>
      <c r="K5" s="6"/>
      <c r="L5" s="6"/>
      <c r="M5" s="6"/>
      <c r="N5" s="6"/>
      <c r="R5" s="6"/>
    </row>
    <row r="6" spans="1:18" ht="15.75" customHeight="1" x14ac:dyDescent="0.25">
      <c r="A6" s="103" t="s">
        <v>31</v>
      </c>
      <c r="B6" s="103"/>
      <c r="C6" s="103"/>
      <c r="D6" s="103"/>
      <c r="E6" s="103"/>
      <c r="F6" s="103"/>
      <c r="G6" s="103"/>
      <c r="H6" s="103"/>
    </row>
    <row r="8" spans="1:18" ht="15.75" x14ac:dyDescent="0.25">
      <c r="A8" s="115" t="s">
        <v>2</v>
      </c>
      <c r="B8" s="115" t="s">
        <v>0</v>
      </c>
      <c r="C8" s="115" t="s">
        <v>1</v>
      </c>
      <c r="D8" s="115" t="s">
        <v>3</v>
      </c>
      <c r="E8" s="115"/>
      <c r="F8" s="115"/>
      <c r="G8" s="3" t="s">
        <v>9</v>
      </c>
      <c r="H8" s="115" t="s">
        <v>7</v>
      </c>
    </row>
    <row r="9" spans="1:18" ht="15.75" x14ac:dyDescent="0.25">
      <c r="A9" s="115"/>
      <c r="B9" s="115"/>
      <c r="C9" s="115"/>
      <c r="D9" s="2" t="s">
        <v>4</v>
      </c>
      <c r="E9" s="2" t="s">
        <v>5</v>
      </c>
      <c r="F9" s="2" t="s">
        <v>6</v>
      </c>
      <c r="G9" s="3" t="s">
        <v>10</v>
      </c>
      <c r="H9" s="115"/>
    </row>
    <row r="10" spans="1:18" x14ac:dyDescent="0.25">
      <c r="A10" s="111" t="s">
        <v>47</v>
      </c>
      <c r="B10" s="111"/>
      <c r="C10" s="111"/>
      <c r="D10" s="111"/>
      <c r="E10" s="111"/>
      <c r="F10" s="111"/>
      <c r="G10" s="111"/>
      <c r="H10" s="111"/>
    </row>
    <row r="11" spans="1:18" x14ac:dyDescent="0.25">
      <c r="A11" s="110" t="s">
        <v>85</v>
      </c>
      <c r="B11" s="110"/>
      <c r="C11" s="110"/>
      <c r="D11" s="110"/>
      <c r="E11" s="110"/>
      <c r="F11" s="110"/>
      <c r="G11" s="110"/>
      <c r="H11" s="110"/>
    </row>
    <row r="12" spans="1:18" ht="15.75" customHeight="1" x14ac:dyDescent="0.25">
      <c r="A12" s="116" t="s">
        <v>38</v>
      </c>
      <c r="B12" s="117"/>
      <c r="C12" s="117"/>
      <c r="D12" s="117"/>
      <c r="E12" s="117"/>
      <c r="F12" s="117"/>
      <c r="G12" s="117"/>
      <c r="H12" s="118"/>
    </row>
    <row r="13" spans="1:18" ht="26.25" x14ac:dyDescent="0.25">
      <c r="A13" s="119" t="s">
        <v>8</v>
      </c>
      <c r="B13" s="11" t="s">
        <v>90</v>
      </c>
      <c r="C13" s="53" t="s">
        <v>128</v>
      </c>
      <c r="D13" s="54">
        <v>7.2</v>
      </c>
      <c r="E13" s="54">
        <v>6.25</v>
      </c>
      <c r="F13" s="54">
        <v>17.8</v>
      </c>
      <c r="G13" s="54">
        <v>160</v>
      </c>
      <c r="H13" s="54">
        <v>868</v>
      </c>
    </row>
    <row r="14" spans="1:18" ht="15.75" x14ac:dyDescent="0.25">
      <c r="A14" s="119"/>
      <c r="B14" s="11" t="s">
        <v>91</v>
      </c>
      <c r="C14" s="53">
        <v>75</v>
      </c>
      <c r="D14" s="54">
        <v>9</v>
      </c>
      <c r="E14" s="54">
        <v>14.6</v>
      </c>
      <c r="F14" s="54">
        <v>1</v>
      </c>
      <c r="G14" s="54">
        <v>172</v>
      </c>
      <c r="H14" s="54">
        <v>625</v>
      </c>
    </row>
    <row r="15" spans="1:18" ht="30" customHeight="1" x14ac:dyDescent="0.25">
      <c r="A15" s="119"/>
      <c r="B15" s="11" t="s">
        <v>92</v>
      </c>
      <c r="C15" s="53">
        <v>150</v>
      </c>
      <c r="D15" s="54">
        <v>5.3</v>
      </c>
      <c r="E15" s="54">
        <v>3.93</v>
      </c>
      <c r="F15" s="54">
        <v>32.729999999999997</v>
      </c>
      <c r="G15" s="54">
        <v>187.5</v>
      </c>
      <c r="H15" s="54">
        <v>307</v>
      </c>
    </row>
    <row r="16" spans="1:18" ht="26.25" customHeight="1" x14ac:dyDescent="0.25">
      <c r="A16" s="119"/>
      <c r="B16" s="11" t="s">
        <v>93</v>
      </c>
      <c r="C16" s="53">
        <v>200</v>
      </c>
      <c r="D16" s="54">
        <v>0.26</v>
      </c>
      <c r="E16" s="54">
        <v>1.18</v>
      </c>
      <c r="F16" s="54">
        <v>19.8</v>
      </c>
      <c r="G16" s="54">
        <v>91</v>
      </c>
      <c r="H16" s="54">
        <v>904</v>
      </c>
    </row>
    <row r="17" spans="1:14" ht="15.75" x14ac:dyDescent="0.25">
      <c r="A17" s="119"/>
      <c r="B17" s="11" t="s">
        <v>61</v>
      </c>
      <c r="C17" s="53" t="s">
        <v>12</v>
      </c>
      <c r="D17" s="54">
        <v>1</v>
      </c>
      <c r="E17" s="54">
        <v>0.2</v>
      </c>
      <c r="F17" s="54">
        <v>20.2</v>
      </c>
      <c r="G17" s="54">
        <v>91</v>
      </c>
      <c r="H17" s="54" t="s">
        <v>13</v>
      </c>
    </row>
    <row r="18" spans="1:14" ht="15.6" customHeight="1" x14ac:dyDescent="0.25">
      <c r="A18" s="100" t="s">
        <v>14</v>
      </c>
      <c r="B18" s="102"/>
      <c r="C18" s="55">
        <v>679</v>
      </c>
      <c r="D18" s="56">
        <v>22.76</v>
      </c>
      <c r="E18" s="56">
        <v>26.16</v>
      </c>
      <c r="F18" s="56">
        <v>91.53</v>
      </c>
      <c r="G18" s="56">
        <v>701.5</v>
      </c>
      <c r="H18" s="57"/>
    </row>
    <row r="19" spans="1:14" ht="15.6" customHeight="1" x14ac:dyDescent="0.25">
      <c r="A19" s="112" t="s">
        <v>48</v>
      </c>
      <c r="B19" s="113"/>
      <c r="C19" s="113"/>
      <c r="D19" s="120"/>
      <c r="E19" s="120"/>
      <c r="F19" s="120"/>
      <c r="G19" s="120"/>
      <c r="H19" s="120"/>
    </row>
    <row r="20" spans="1:14" ht="27" customHeight="1" x14ac:dyDescent="0.25">
      <c r="A20" s="104" t="s">
        <v>8</v>
      </c>
      <c r="B20" s="11" t="s">
        <v>90</v>
      </c>
      <c r="C20" s="53" t="s">
        <v>128</v>
      </c>
      <c r="D20" s="54">
        <v>7.2</v>
      </c>
      <c r="E20" s="54">
        <v>6.25</v>
      </c>
      <c r="F20" s="54">
        <v>17.8</v>
      </c>
      <c r="G20" s="54">
        <v>160</v>
      </c>
      <c r="H20" s="54">
        <v>868</v>
      </c>
    </row>
    <row r="21" spans="1:14" ht="25.5" customHeight="1" x14ac:dyDescent="0.25">
      <c r="A21" s="105"/>
      <c r="B21" s="11" t="s">
        <v>130</v>
      </c>
      <c r="C21" s="53" t="s">
        <v>129</v>
      </c>
      <c r="D21" s="54">
        <v>9</v>
      </c>
      <c r="E21" s="54">
        <v>20.399999999999999</v>
      </c>
      <c r="F21" s="54">
        <v>1.1000000000000001</v>
      </c>
      <c r="G21" s="54">
        <v>224.9</v>
      </c>
      <c r="H21" s="54">
        <v>625</v>
      </c>
    </row>
    <row r="22" spans="1:14" ht="25.5" customHeight="1" x14ac:dyDescent="0.25">
      <c r="A22" s="105"/>
      <c r="B22" s="11" t="s">
        <v>92</v>
      </c>
      <c r="C22" s="53">
        <v>180</v>
      </c>
      <c r="D22" s="54">
        <v>6.3</v>
      </c>
      <c r="E22" s="54">
        <v>4.71</v>
      </c>
      <c r="F22" s="54">
        <v>39.200000000000003</v>
      </c>
      <c r="G22" s="54">
        <v>225</v>
      </c>
      <c r="H22" s="54">
        <v>307</v>
      </c>
    </row>
    <row r="23" spans="1:14" ht="29.25" customHeight="1" x14ac:dyDescent="0.25">
      <c r="A23" s="105"/>
      <c r="B23" s="11" t="s">
        <v>93</v>
      </c>
      <c r="C23" s="53">
        <v>200</v>
      </c>
      <c r="D23" s="54">
        <v>0.26</v>
      </c>
      <c r="E23" s="54">
        <v>1.18</v>
      </c>
      <c r="F23" s="54">
        <v>19.8</v>
      </c>
      <c r="G23" s="54">
        <v>91</v>
      </c>
      <c r="H23" s="54">
        <v>904</v>
      </c>
    </row>
    <row r="24" spans="1:14" ht="15.75" x14ac:dyDescent="0.25">
      <c r="A24" s="105"/>
      <c r="B24" s="11" t="s">
        <v>61</v>
      </c>
      <c r="C24" s="53" t="s">
        <v>12</v>
      </c>
      <c r="D24" s="54">
        <v>1</v>
      </c>
      <c r="E24" s="54">
        <v>0.2</v>
      </c>
      <c r="F24" s="54">
        <v>20.2</v>
      </c>
      <c r="G24" s="54">
        <v>91</v>
      </c>
      <c r="H24" s="54" t="s">
        <v>13</v>
      </c>
    </row>
    <row r="25" spans="1:14" ht="15.75" x14ac:dyDescent="0.25">
      <c r="A25" s="100" t="s">
        <v>14</v>
      </c>
      <c r="B25" s="102"/>
      <c r="C25" s="55">
        <v>717</v>
      </c>
      <c r="D25" s="56">
        <v>23.76</v>
      </c>
      <c r="E25" s="56">
        <v>32.74</v>
      </c>
      <c r="F25" s="56">
        <v>98.1</v>
      </c>
      <c r="G25" s="56">
        <v>791.9</v>
      </c>
      <c r="H25" s="57"/>
    </row>
    <row r="26" spans="1:14" ht="15.75" x14ac:dyDescent="0.25">
      <c r="A26" s="112" t="s">
        <v>38</v>
      </c>
      <c r="B26" s="113"/>
      <c r="C26" s="113"/>
      <c r="D26" s="113"/>
      <c r="E26" s="113"/>
      <c r="F26" s="113"/>
      <c r="G26" s="113"/>
      <c r="H26" s="113"/>
    </row>
    <row r="27" spans="1:14" ht="39" x14ac:dyDescent="0.25">
      <c r="A27" s="98" t="s">
        <v>15</v>
      </c>
      <c r="B27" s="11" t="s">
        <v>100</v>
      </c>
      <c r="C27" s="53" t="s">
        <v>102</v>
      </c>
      <c r="D27" s="54">
        <v>7.9</v>
      </c>
      <c r="E27" s="54">
        <v>7.1</v>
      </c>
      <c r="F27" s="54">
        <v>18</v>
      </c>
      <c r="G27" s="54">
        <v>168</v>
      </c>
      <c r="H27" s="54" t="s">
        <v>46</v>
      </c>
    </row>
    <row r="28" spans="1:14" ht="26.25" x14ac:dyDescent="0.25">
      <c r="A28" s="99"/>
      <c r="B28" s="11" t="s">
        <v>131</v>
      </c>
      <c r="C28" s="53">
        <v>90</v>
      </c>
      <c r="D28" s="54">
        <v>12.9</v>
      </c>
      <c r="E28" s="54">
        <v>12.6</v>
      </c>
      <c r="F28" s="54">
        <v>2.7</v>
      </c>
      <c r="G28" s="54">
        <v>176.5</v>
      </c>
      <c r="H28" s="54">
        <v>550</v>
      </c>
    </row>
    <row r="29" spans="1:14" ht="26.25" x14ac:dyDescent="0.25">
      <c r="A29" s="99"/>
      <c r="B29" s="11" t="s">
        <v>45</v>
      </c>
      <c r="C29" s="53">
        <v>150</v>
      </c>
      <c r="D29" s="54">
        <v>8.1999999999999993</v>
      </c>
      <c r="E29" s="54">
        <v>5.3</v>
      </c>
      <c r="F29" s="54">
        <v>35.9</v>
      </c>
      <c r="G29" s="54">
        <v>224.6</v>
      </c>
      <c r="H29" s="54">
        <v>632</v>
      </c>
    </row>
    <row r="30" spans="1:14" ht="26.25" x14ac:dyDescent="0.25">
      <c r="A30" s="99"/>
      <c r="B30" s="11" t="s">
        <v>132</v>
      </c>
      <c r="C30" s="53">
        <v>200</v>
      </c>
      <c r="D30" s="54">
        <v>0.4</v>
      </c>
      <c r="E30" s="54">
        <v>0.8</v>
      </c>
      <c r="F30" s="54">
        <v>25.5</v>
      </c>
      <c r="G30" s="54">
        <v>105</v>
      </c>
      <c r="H30" s="54">
        <v>435</v>
      </c>
    </row>
    <row r="31" spans="1:14" ht="15.75" x14ac:dyDescent="0.25">
      <c r="A31" s="99"/>
      <c r="B31" s="11" t="s">
        <v>11</v>
      </c>
      <c r="C31" s="53">
        <v>48</v>
      </c>
      <c r="D31" s="54">
        <v>3.6</v>
      </c>
      <c r="E31" s="54">
        <v>0.48</v>
      </c>
      <c r="F31" s="54">
        <v>24.4</v>
      </c>
      <c r="G31" s="54">
        <v>120</v>
      </c>
      <c r="H31" s="54" t="s">
        <v>13</v>
      </c>
    </row>
    <row r="32" spans="1:14" ht="15.75" x14ac:dyDescent="0.25">
      <c r="A32" s="99"/>
      <c r="B32" s="11" t="s">
        <v>16</v>
      </c>
      <c r="C32" s="53">
        <v>25</v>
      </c>
      <c r="D32" s="54">
        <v>1.98</v>
      </c>
      <c r="E32" s="54">
        <v>0.36</v>
      </c>
      <c r="F32" s="54">
        <v>11.9</v>
      </c>
      <c r="G32" s="54">
        <v>59.4</v>
      </c>
      <c r="H32" s="54" t="s">
        <v>13</v>
      </c>
      <c r="I32" s="7"/>
      <c r="J32" s="7"/>
      <c r="K32" s="7"/>
      <c r="L32" s="7"/>
      <c r="M32" s="7"/>
      <c r="N32" s="7"/>
    </row>
    <row r="33" spans="1:14" ht="15" customHeight="1" x14ac:dyDescent="0.25">
      <c r="A33" s="99"/>
      <c r="B33" s="11" t="s">
        <v>18</v>
      </c>
      <c r="C33" s="53">
        <v>161</v>
      </c>
      <c r="D33" s="54">
        <v>0.6</v>
      </c>
      <c r="E33" s="54">
        <v>0.6</v>
      </c>
      <c r="F33" s="54">
        <v>15.7</v>
      </c>
      <c r="G33" s="54">
        <v>75.599999999999994</v>
      </c>
      <c r="H33" s="54" t="s">
        <v>13</v>
      </c>
      <c r="I33" s="7"/>
      <c r="J33" s="7"/>
      <c r="K33" s="7"/>
      <c r="L33" s="7"/>
      <c r="M33" s="7"/>
      <c r="N33" s="7"/>
    </row>
    <row r="34" spans="1:14" ht="15" customHeight="1" x14ac:dyDescent="0.25">
      <c r="A34" s="100" t="s">
        <v>17</v>
      </c>
      <c r="B34" s="102"/>
      <c r="C34" s="80">
        <v>944</v>
      </c>
      <c r="D34" s="81">
        <v>35.58</v>
      </c>
      <c r="E34" s="81">
        <v>27.24</v>
      </c>
      <c r="F34" s="81">
        <v>134.1</v>
      </c>
      <c r="G34" s="81">
        <v>929.1</v>
      </c>
      <c r="H34" s="20"/>
      <c r="I34" s="7"/>
      <c r="J34" s="7"/>
      <c r="K34" s="7"/>
      <c r="L34" s="7"/>
      <c r="M34" s="7"/>
      <c r="N34" s="7"/>
    </row>
    <row r="35" spans="1:14" ht="15.75" x14ac:dyDescent="0.25">
      <c r="A35" s="112" t="s">
        <v>48</v>
      </c>
      <c r="B35" s="113"/>
      <c r="C35" s="113"/>
      <c r="D35" s="113"/>
      <c r="E35" s="113"/>
      <c r="F35" s="113"/>
      <c r="G35" s="113"/>
      <c r="H35" s="113"/>
    </row>
    <row r="36" spans="1:14" ht="39" x14ac:dyDescent="0.25">
      <c r="A36" s="98" t="s">
        <v>15</v>
      </c>
      <c r="B36" s="11" t="s">
        <v>100</v>
      </c>
      <c r="C36" s="54" t="s">
        <v>102</v>
      </c>
      <c r="D36" s="54">
        <v>7.9</v>
      </c>
      <c r="E36" s="54">
        <v>7.1</v>
      </c>
      <c r="F36" s="54">
        <v>18</v>
      </c>
      <c r="G36" s="54">
        <v>168</v>
      </c>
      <c r="H36" s="54" t="s">
        <v>46</v>
      </c>
    </row>
    <row r="37" spans="1:14" ht="26.25" x14ac:dyDescent="0.25">
      <c r="A37" s="99"/>
      <c r="B37" s="11" t="s">
        <v>133</v>
      </c>
      <c r="C37" s="54">
        <v>120</v>
      </c>
      <c r="D37" s="54">
        <v>17.2</v>
      </c>
      <c r="E37" s="54">
        <v>16.899999999999999</v>
      </c>
      <c r="F37" s="54">
        <v>3.6</v>
      </c>
      <c r="G37" s="54">
        <v>235.5</v>
      </c>
      <c r="H37" s="54">
        <v>550</v>
      </c>
    </row>
    <row r="38" spans="1:14" ht="26.25" x14ac:dyDescent="0.25">
      <c r="A38" s="99"/>
      <c r="B38" s="11" t="s">
        <v>45</v>
      </c>
      <c r="C38" s="54">
        <v>180</v>
      </c>
      <c r="D38" s="54">
        <v>9.8000000000000007</v>
      </c>
      <c r="E38" s="54">
        <v>6.4</v>
      </c>
      <c r="F38" s="54">
        <v>43</v>
      </c>
      <c r="G38" s="54">
        <v>269.60000000000002</v>
      </c>
      <c r="H38" s="54">
        <v>632</v>
      </c>
    </row>
    <row r="39" spans="1:14" ht="26.25" x14ac:dyDescent="0.25">
      <c r="A39" s="99"/>
      <c r="B39" s="11" t="s">
        <v>101</v>
      </c>
      <c r="C39" s="54">
        <v>200</v>
      </c>
      <c r="D39" s="54">
        <v>0.4</v>
      </c>
      <c r="E39" s="54">
        <v>0.8</v>
      </c>
      <c r="F39" s="54">
        <v>25.5</v>
      </c>
      <c r="G39" s="54">
        <v>105</v>
      </c>
      <c r="H39" s="54">
        <v>435</v>
      </c>
    </row>
    <row r="40" spans="1:14" ht="15.75" x14ac:dyDescent="0.25">
      <c r="A40" s="99"/>
      <c r="B40" s="11" t="s">
        <v>11</v>
      </c>
      <c r="C40" s="54">
        <v>48</v>
      </c>
      <c r="D40" s="54">
        <v>3.6</v>
      </c>
      <c r="E40" s="54">
        <v>0.48</v>
      </c>
      <c r="F40" s="54">
        <v>24.4</v>
      </c>
      <c r="G40" s="54">
        <v>120</v>
      </c>
      <c r="H40" s="54" t="s">
        <v>13</v>
      </c>
    </row>
    <row r="41" spans="1:14" ht="15.75" x14ac:dyDescent="0.25">
      <c r="A41" s="99"/>
      <c r="B41" s="11" t="s">
        <v>16</v>
      </c>
      <c r="C41" s="54">
        <v>25</v>
      </c>
      <c r="D41" s="54">
        <v>1.98</v>
      </c>
      <c r="E41" s="54">
        <v>0.36</v>
      </c>
      <c r="F41" s="54">
        <v>11.9</v>
      </c>
      <c r="G41" s="54">
        <v>59.4</v>
      </c>
      <c r="H41" s="54" t="s">
        <v>13</v>
      </c>
    </row>
    <row r="42" spans="1:14" ht="15.75" x14ac:dyDescent="0.25">
      <c r="A42" s="99"/>
      <c r="B42" s="11" t="s">
        <v>18</v>
      </c>
      <c r="C42" s="54">
        <v>161</v>
      </c>
      <c r="D42" s="54">
        <v>0.6</v>
      </c>
      <c r="E42" s="54">
        <v>0.6</v>
      </c>
      <c r="F42" s="54">
        <v>15.7</v>
      </c>
      <c r="G42" s="54">
        <v>75.599999999999994</v>
      </c>
      <c r="H42" s="54" t="s">
        <v>13</v>
      </c>
    </row>
    <row r="43" spans="1:14" ht="15" customHeight="1" x14ac:dyDescent="0.25">
      <c r="A43" s="100" t="s">
        <v>17</v>
      </c>
      <c r="B43" s="101"/>
      <c r="C43" s="56">
        <v>1004</v>
      </c>
      <c r="D43" s="56">
        <v>41.48</v>
      </c>
      <c r="E43" s="56">
        <v>32.64</v>
      </c>
      <c r="F43" s="56">
        <v>142.1</v>
      </c>
      <c r="G43" s="56">
        <v>1033.0999999999999</v>
      </c>
      <c r="H43" s="24"/>
    </row>
    <row r="44" spans="1:14" ht="26.25" x14ac:dyDescent="0.25">
      <c r="A44" s="104" t="s">
        <v>19</v>
      </c>
      <c r="B44" s="11" t="s">
        <v>41</v>
      </c>
      <c r="C44" s="53">
        <v>60</v>
      </c>
      <c r="D44" s="54">
        <v>4.2</v>
      </c>
      <c r="E44" s="54">
        <v>5.9</v>
      </c>
      <c r="F44" s="54">
        <v>39.299999999999997</v>
      </c>
      <c r="G44" s="54">
        <v>227</v>
      </c>
      <c r="H44" s="54">
        <v>414</v>
      </c>
    </row>
    <row r="45" spans="1:14" ht="26.25" x14ac:dyDescent="0.25">
      <c r="A45" s="105"/>
      <c r="B45" s="11" t="s">
        <v>98</v>
      </c>
      <c r="C45" s="53" t="s">
        <v>97</v>
      </c>
      <c r="D45" s="54">
        <v>0.3</v>
      </c>
      <c r="E45" s="54">
        <v>0.08</v>
      </c>
      <c r="F45" s="54">
        <v>12.7</v>
      </c>
      <c r="G45" s="54">
        <v>53.1</v>
      </c>
      <c r="H45" s="54">
        <v>705</v>
      </c>
    </row>
    <row r="46" spans="1:14" ht="15.75" x14ac:dyDescent="0.25">
      <c r="A46" s="108" t="s">
        <v>21</v>
      </c>
      <c r="B46" s="109"/>
      <c r="C46" s="61">
        <v>270</v>
      </c>
      <c r="D46" s="56">
        <v>4.5</v>
      </c>
      <c r="E46" s="56">
        <v>5.98</v>
      </c>
      <c r="F46" s="56">
        <v>52</v>
      </c>
      <c r="G46" s="56">
        <v>280.10000000000002</v>
      </c>
      <c r="H46" s="56"/>
    </row>
    <row r="47" spans="1:14" ht="15.75" x14ac:dyDescent="0.25">
      <c r="A47" s="121" t="s">
        <v>50</v>
      </c>
      <c r="B47" s="121"/>
      <c r="C47" s="28"/>
      <c r="D47" s="29">
        <f>D46+D34+D18</f>
        <v>62.84</v>
      </c>
      <c r="E47" s="29">
        <f>E46+E34+E18</f>
        <v>59.379999999999995</v>
      </c>
      <c r="F47" s="29">
        <f>F46+F34+F18</f>
        <v>277.63</v>
      </c>
      <c r="G47" s="29">
        <f>G46+G34+G18</f>
        <v>1910.7</v>
      </c>
      <c r="H47" s="30"/>
    </row>
    <row r="48" spans="1:14" ht="15.75" x14ac:dyDescent="0.25">
      <c r="A48" s="31" t="s">
        <v>51</v>
      </c>
      <c r="B48" s="32"/>
      <c r="C48" s="33"/>
      <c r="D48" s="34">
        <f>D46+D43+D25</f>
        <v>69.739999999999995</v>
      </c>
      <c r="E48" s="34">
        <f>E46+E43+E25</f>
        <v>71.360000000000014</v>
      </c>
      <c r="F48" s="34">
        <f>F46+F43+F25</f>
        <v>292.2</v>
      </c>
      <c r="G48" s="34">
        <f>G46+G43+G25</f>
        <v>2105.1</v>
      </c>
      <c r="H48" s="35"/>
    </row>
    <row r="49" spans="1:8" ht="15.75" x14ac:dyDescent="0.25">
      <c r="A49" s="130" t="s">
        <v>86</v>
      </c>
      <c r="B49" s="130"/>
      <c r="C49" s="130"/>
      <c r="D49" s="130"/>
      <c r="E49" s="130"/>
      <c r="F49" s="130"/>
      <c r="G49" s="130"/>
      <c r="H49" s="130"/>
    </row>
    <row r="50" spans="1:8" ht="15.75" x14ac:dyDescent="0.25">
      <c r="A50" s="116" t="s">
        <v>38</v>
      </c>
      <c r="B50" s="117"/>
      <c r="C50" s="117"/>
      <c r="D50" s="117"/>
      <c r="E50" s="117"/>
      <c r="F50" s="117"/>
      <c r="G50" s="117"/>
      <c r="H50" s="118"/>
    </row>
    <row r="51" spans="1:8" ht="15.75" x14ac:dyDescent="0.25">
      <c r="A51" s="119" t="s">
        <v>8</v>
      </c>
      <c r="B51" s="11" t="s">
        <v>137</v>
      </c>
      <c r="C51" s="53" t="s">
        <v>134</v>
      </c>
      <c r="D51" s="54">
        <v>6.48</v>
      </c>
      <c r="E51" s="54">
        <v>4.82</v>
      </c>
      <c r="F51" s="54">
        <v>20.399999999999999</v>
      </c>
      <c r="G51" s="54">
        <v>154</v>
      </c>
      <c r="H51" s="54">
        <v>868</v>
      </c>
    </row>
    <row r="52" spans="1:8" ht="26.25" x14ac:dyDescent="0.25">
      <c r="A52" s="119"/>
      <c r="B52" s="11" t="s">
        <v>138</v>
      </c>
      <c r="C52" s="53" t="s">
        <v>135</v>
      </c>
      <c r="D52" s="54">
        <v>14.2</v>
      </c>
      <c r="E52" s="54">
        <v>14.9</v>
      </c>
      <c r="F52" s="54">
        <v>1.73</v>
      </c>
      <c r="G52" s="54">
        <v>198.6</v>
      </c>
      <c r="H52" s="54">
        <v>995</v>
      </c>
    </row>
    <row r="53" spans="1:8" ht="26.25" x14ac:dyDescent="0.25">
      <c r="A53" s="119"/>
      <c r="B53" s="11" t="s">
        <v>99</v>
      </c>
      <c r="C53" s="53">
        <v>150</v>
      </c>
      <c r="D53" s="54">
        <v>3.6</v>
      </c>
      <c r="E53" s="54">
        <v>4.7</v>
      </c>
      <c r="F53" s="54">
        <v>36.4</v>
      </c>
      <c r="G53" s="54">
        <v>203</v>
      </c>
      <c r="H53" s="54">
        <v>552</v>
      </c>
    </row>
    <row r="54" spans="1:8" ht="15.75" x14ac:dyDescent="0.25">
      <c r="A54" s="119"/>
      <c r="B54" s="11" t="s">
        <v>44</v>
      </c>
      <c r="C54" s="53" t="s">
        <v>43</v>
      </c>
      <c r="D54" s="54">
        <v>0.3</v>
      </c>
      <c r="E54" s="54">
        <v>0.08</v>
      </c>
      <c r="F54" s="54">
        <v>12.84</v>
      </c>
      <c r="G54" s="54">
        <v>53.38</v>
      </c>
      <c r="H54" s="54">
        <v>621</v>
      </c>
    </row>
    <row r="55" spans="1:8" ht="15.75" x14ac:dyDescent="0.25">
      <c r="A55" s="119"/>
      <c r="B55" s="11" t="s">
        <v>136</v>
      </c>
      <c r="C55" s="53">
        <v>174</v>
      </c>
      <c r="D55" s="54">
        <v>0.69</v>
      </c>
      <c r="E55" s="54">
        <v>0.69</v>
      </c>
      <c r="F55" s="54">
        <v>17.05</v>
      </c>
      <c r="G55" s="54">
        <v>81</v>
      </c>
      <c r="H55" s="54" t="s">
        <v>13</v>
      </c>
    </row>
    <row r="56" spans="1:8" ht="15.75" x14ac:dyDescent="0.25">
      <c r="A56" s="100" t="s">
        <v>14</v>
      </c>
      <c r="B56" s="102"/>
      <c r="C56" s="55">
        <v>684</v>
      </c>
      <c r="D56" s="56">
        <v>25.27</v>
      </c>
      <c r="E56" s="56">
        <v>25.19</v>
      </c>
      <c r="F56" s="56">
        <v>88.42</v>
      </c>
      <c r="G56" s="56">
        <v>689.98</v>
      </c>
      <c r="H56" s="20"/>
    </row>
    <row r="57" spans="1:8" ht="15.75" x14ac:dyDescent="0.25">
      <c r="A57" s="112" t="s">
        <v>48</v>
      </c>
      <c r="B57" s="113"/>
      <c r="C57" s="113"/>
      <c r="D57" s="113"/>
      <c r="E57" s="113"/>
      <c r="F57" s="113"/>
      <c r="G57" s="113"/>
      <c r="H57" s="113"/>
    </row>
    <row r="58" spans="1:8" ht="15.75" x14ac:dyDescent="0.25">
      <c r="A58" s="119" t="s">
        <v>8</v>
      </c>
      <c r="B58" s="11" t="s">
        <v>137</v>
      </c>
      <c r="C58" s="53" t="s">
        <v>134</v>
      </c>
      <c r="D58" s="54">
        <v>6.48</v>
      </c>
      <c r="E58" s="54">
        <v>4.82</v>
      </c>
      <c r="F58" s="54">
        <v>20.399999999999999</v>
      </c>
      <c r="G58" s="54">
        <v>154</v>
      </c>
      <c r="H58" s="54">
        <v>868</v>
      </c>
    </row>
    <row r="59" spans="1:8" ht="26.25" x14ac:dyDescent="0.25">
      <c r="A59" s="119"/>
      <c r="B59" s="11" t="s">
        <v>138</v>
      </c>
      <c r="C59" s="53" t="s">
        <v>139</v>
      </c>
      <c r="D59" s="54">
        <v>15.24</v>
      </c>
      <c r="E59" s="54">
        <v>15.468999999999999</v>
      </c>
      <c r="F59" s="54">
        <v>1.83</v>
      </c>
      <c r="G59" s="54">
        <v>207</v>
      </c>
      <c r="H59" s="54">
        <v>995</v>
      </c>
    </row>
    <row r="60" spans="1:8" ht="26.25" x14ac:dyDescent="0.25">
      <c r="A60" s="119"/>
      <c r="B60" s="11" t="s">
        <v>99</v>
      </c>
      <c r="C60" s="53">
        <v>180</v>
      </c>
      <c r="D60" s="54">
        <v>4.3</v>
      </c>
      <c r="E60" s="54">
        <v>5.7</v>
      </c>
      <c r="F60" s="54">
        <v>43.7</v>
      </c>
      <c r="G60" s="54">
        <v>243.8</v>
      </c>
      <c r="H60" s="54">
        <v>552</v>
      </c>
    </row>
    <row r="61" spans="1:8" ht="15.75" x14ac:dyDescent="0.25">
      <c r="A61" s="119"/>
      <c r="B61" s="11" t="s">
        <v>44</v>
      </c>
      <c r="C61" s="53">
        <v>200</v>
      </c>
      <c r="D61" s="54">
        <v>0.3</v>
      </c>
      <c r="E61" s="54">
        <v>0.08</v>
      </c>
      <c r="F61" s="54">
        <v>12.84</v>
      </c>
      <c r="G61" s="54">
        <v>53.38</v>
      </c>
      <c r="H61" s="54">
        <v>621</v>
      </c>
    </row>
    <row r="62" spans="1:8" ht="15.75" x14ac:dyDescent="0.25">
      <c r="A62" s="119"/>
      <c r="B62" s="11" t="s">
        <v>136</v>
      </c>
      <c r="C62" s="53">
        <v>187</v>
      </c>
      <c r="D62" s="54">
        <v>0.74</v>
      </c>
      <c r="E62" s="54">
        <v>0.74</v>
      </c>
      <c r="F62" s="54">
        <v>18.32</v>
      </c>
      <c r="G62" s="54">
        <v>87</v>
      </c>
      <c r="H62" s="54"/>
    </row>
    <row r="63" spans="1:8" ht="15.75" x14ac:dyDescent="0.25">
      <c r="A63" s="100" t="s">
        <v>14</v>
      </c>
      <c r="B63" s="102"/>
      <c r="C63" s="55">
        <v>712</v>
      </c>
      <c r="D63" s="56">
        <v>27.06</v>
      </c>
      <c r="E63" s="56">
        <v>26.809000000000001</v>
      </c>
      <c r="F63" s="56">
        <v>97.09</v>
      </c>
      <c r="G63" s="56">
        <v>745.18</v>
      </c>
      <c r="H63" s="23"/>
    </row>
    <row r="64" spans="1:8" ht="15.75" x14ac:dyDescent="0.25">
      <c r="A64" s="112" t="s">
        <v>38</v>
      </c>
      <c r="B64" s="120"/>
      <c r="C64" s="120"/>
      <c r="D64" s="120"/>
      <c r="E64" s="120"/>
      <c r="F64" s="120"/>
      <c r="G64" s="120"/>
      <c r="H64" s="120"/>
    </row>
    <row r="65" spans="1:8" ht="39" x14ac:dyDescent="0.25">
      <c r="A65" s="119" t="s">
        <v>15</v>
      </c>
      <c r="B65" s="11" t="s">
        <v>94</v>
      </c>
      <c r="C65" s="53" t="s">
        <v>102</v>
      </c>
      <c r="D65" s="54">
        <v>7.34</v>
      </c>
      <c r="E65" s="54">
        <v>9.07</v>
      </c>
      <c r="F65" s="54">
        <v>8.3000000000000007</v>
      </c>
      <c r="G65" s="54">
        <v>144.30000000000001</v>
      </c>
      <c r="H65" s="54" t="s">
        <v>96</v>
      </c>
    </row>
    <row r="66" spans="1:8" ht="39" x14ac:dyDescent="0.25">
      <c r="A66" s="119"/>
      <c r="B66" s="11" t="s">
        <v>95</v>
      </c>
      <c r="C66" s="53">
        <v>100</v>
      </c>
      <c r="D66" s="54">
        <v>10.4</v>
      </c>
      <c r="E66" s="54">
        <v>14</v>
      </c>
      <c r="F66" s="54">
        <v>11.4</v>
      </c>
      <c r="G66" s="54">
        <v>214</v>
      </c>
      <c r="H66" s="54">
        <v>1028</v>
      </c>
    </row>
    <row r="67" spans="1:8" ht="26.25" x14ac:dyDescent="0.25">
      <c r="A67" s="119"/>
      <c r="B67" s="11" t="s">
        <v>65</v>
      </c>
      <c r="C67" s="53">
        <v>150</v>
      </c>
      <c r="D67" s="54">
        <v>3</v>
      </c>
      <c r="E67" s="54">
        <v>4.4000000000000004</v>
      </c>
      <c r="F67" s="54">
        <v>20</v>
      </c>
      <c r="G67" s="54">
        <v>132</v>
      </c>
      <c r="H67" s="54">
        <v>371</v>
      </c>
    </row>
    <row r="68" spans="1:8" ht="26.25" x14ac:dyDescent="0.25">
      <c r="A68" s="119"/>
      <c r="B68" s="11" t="s">
        <v>37</v>
      </c>
      <c r="C68" s="53">
        <v>180</v>
      </c>
      <c r="D68" s="54">
        <v>0.34</v>
      </c>
      <c r="E68" s="54">
        <v>0.12</v>
      </c>
      <c r="F68" s="54">
        <v>16.399999999999999</v>
      </c>
      <c r="G68" s="54">
        <v>67</v>
      </c>
      <c r="H68" s="54">
        <v>591</v>
      </c>
    </row>
    <row r="69" spans="1:8" ht="15.75" x14ac:dyDescent="0.25">
      <c r="A69" s="119"/>
      <c r="B69" s="11" t="s">
        <v>11</v>
      </c>
      <c r="C69" s="53">
        <v>30</v>
      </c>
      <c r="D69" s="54">
        <v>2.25</v>
      </c>
      <c r="E69" s="54">
        <v>0.3</v>
      </c>
      <c r="F69" s="54">
        <v>15.3</v>
      </c>
      <c r="G69" s="54">
        <v>75</v>
      </c>
      <c r="H69" s="54" t="s">
        <v>13</v>
      </c>
    </row>
    <row r="70" spans="1:8" ht="15.75" x14ac:dyDescent="0.25">
      <c r="A70" s="119"/>
      <c r="B70" s="11" t="s">
        <v>16</v>
      </c>
      <c r="C70" s="53">
        <v>20</v>
      </c>
      <c r="D70" s="54">
        <v>1.98</v>
      </c>
      <c r="E70" s="54">
        <v>0.36</v>
      </c>
      <c r="F70" s="54">
        <v>11.88</v>
      </c>
      <c r="G70" s="54">
        <v>39</v>
      </c>
      <c r="H70" s="54" t="s">
        <v>13</v>
      </c>
    </row>
    <row r="71" spans="1:8" ht="15.75" x14ac:dyDescent="0.25">
      <c r="A71" s="119"/>
      <c r="B71" s="11" t="s">
        <v>64</v>
      </c>
      <c r="C71" s="53">
        <v>167</v>
      </c>
      <c r="D71" s="54">
        <v>0.66</v>
      </c>
      <c r="E71" s="54">
        <v>0.5</v>
      </c>
      <c r="F71" s="54">
        <v>17.2</v>
      </c>
      <c r="G71" s="54">
        <v>78</v>
      </c>
      <c r="H71" s="54" t="s">
        <v>13</v>
      </c>
    </row>
    <row r="72" spans="1:8" ht="15.75" x14ac:dyDescent="0.25">
      <c r="A72" s="100" t="s">
        <v>17</v>
      </c>
      <c r="B72" s="102"/>
      <c r="C72" s="55">
        <v>937</v>
      </c>
      <c r="D72" s="56">
        <v>25.97</v>
      </c>
      <c r="E72" s="56">
        <v>28.75</v>
      </c>
      <c r="F72" s="56">
        <v>100.48</v>
      </c>
      <c r="G72" s="56">
        <v>749.3</v>
      </c>
      <c r="H72" s="20"/>
    </row>
    <row r="73" spans="1:8" ht="16.5" customHeight="1" x14ac:dyDescent="0.25">
      <c r="A73" s="112" t="s">
        <v>48</v>
      </c>
      <c r="B73" s="113"/>
      <c r="C73" s="113"/>
      <c r="D73" s="113"/>
      <c r="E73" s="113"/>
      <c r="F73" s="113"/>
      <c r="G73" s="113"/>
      <c r="H73" s="113"/>
    </row>
    <row r="74" spans="1:8" ht="41.25" customHeight="1" x14ac:dyDescent="0.25">
      <c r="A74" s="98" t="s">
        <v>15</v>
      </c>
      <c r="B74" s="11" t="s">
        <v>94</v>
      </c>
      <c r="C74" s="53" t="s">
        <v>102</v>
      </c>
      <c r="D74" s="54">
        <v>7.34</v>
      </c>
      <c r="E74" s="54">
        <v>9.07</v>
      </c>
      <c r="F74" s="54">
        <v>8.3000000000000007</v>
      </c>
      <c r="G74" s="54">
        <v>144.30000000000001</v>
      </c>
      <c r="H74" s="54" t="s">
        <v>96</v>
      </c>
    </row>
    <row r="75" spans="1:8" ht="39" x14ac:dyDescent="0.25">
      <c r="A75" s="99"/>
      <c r="B75" s="11" t="s">
        <v>140</v>
      </c>
      <c r="C75" s="53">
        <v>120</v>
      </c>
      <c r="D75" s="54">
        <v>13.3</v>
      </c>
      <c r="E75" s="54">
        <v>17.600000000000001</v>
      </c>
      <c r="F75" s="54">
        <v>14</v>
      </c>
      <c r="G75" s="54">
        <v>269</v>
      </c>
      <c r="H75" s="54">
        <v>1028</v>
      </c>
    </row>
    <row r="76" spans="1:8" ht="26.25" x14ac:dyDescent="0.25">
      <c r="A76" s="99"/>
      <c r="B76" s="11" t="s">
        <v>65</v>
      </c>
      <c r="C76" s="53">
        <v>180</v>
      </c>
      <c r="D76" s="54">
        <v>3.6</v>
      </c>
      <c r="E76" s="54">
        <v>5.3</v>
      </c>
      <c r="F76" s="54">
        <v>24</v>
      </c>
      <c r="G76" s="54">
        <v>158</v>
      </c>
      <c r="H76" s="54">
        <v>371</v>
      </c>
    </row>
    <row r="77" spans="1:8" ht="26.25" x14ac:dyDescent="0.25">
      <c r="A77" s="99"/>
      <c r="B77" s="11" t="s">
        <v>37</v>
      </c>
      <c r="C77" s="53">
        <v>200</v>
      </c>
      <c r="D77" s="54">
        <v>0.38</v>
      </c>
      <c r="E77" s="54">
        <v>0.13</v>
      </c>
      <c r="F77" s="54">
        <v>18.2</v>
      </c>
      <c r="G77" s="54">
        <v>75</v>
      </c>
      <c r="H77" s="54">
        <v>591</v>
      </c>
    </row>
    <row r="78" spans="1:8" ht="15.75" x14ac:dyDescent="0.25">
      <c r="A78" s="99"/>
      <c r="B78" s="11" t="s">
        <v>11</v>
      </c>
      <c r="C78" s="53">
        <v>50</v>
      </c>
      <c r="D78" s="54">
        <v>3.75</v>
      </c>
      <c r="E78" s="54">
        <v>0.5</v>
      </c>
      <c r="F78" s="54">
        <v>25.5</v>
      </c>
      <c r="G78" s="54">
        <v>125</v>
      </c>
      <c r="H78" s="54" t="s">
        <v>13</v>
      </c>
    </row>
    <row r="79" spans="1:8" ht="15.75" x14ac:dyDescent="0.25">
      <c r="A79" s="99"/>
      <c r="B79" s="11" t="s">
        <v>16</v>
      </c>
      <c r="C79" s="53">
        <v>30</v>
      </c>
      <c r="D79" s="54">
        <v>2.97</v>
      </c>
      <c r="E79" s="54">
        <v>0.54</v>
      </c>
      <c r="F79" s="54">
        <v>17.82</v>
      </c>
      <c r="G79" s="54">
        <v>59</v>
      </c>
      <c r="H79" s="56" t="s">
        <v>13</v>
      </c>
    </row>
    <row r="80" spans="1:8" ht="15.75" x14ac:dyDescent="0.25">
      <c r="A80" s="99"/>
      <c r="B80" s="11" t="s">
        <v>64</v>
      </c>
      <c r="C80" s="65">
        <v>180</v>
      </c>
      <c r="D80" s="59">
        <v>0.72</v>
      </c>
      <c r="E80" s="59">
        <v>0.54</v>
      </c>
      <c r="F80" s="59">
        <v>15.54</v>
      </c>
      <c r="G80" s="59">
        <v>84</v>
      </c>
      <c r="H80" s="59"/>
    </row>
    <row r="81" spans="1:12" ht="15.75" x14ac:dyDescent="0.25">
      <c r="A81" s="100" t="s">
        <v>17</v>
      </c>
      <c r="B81" s="101"/>
      <c r="C81" s="66">
        <v>1030</v>
      </c>
      <c r="D81" s="60">
        <v>32.06</v>
      </c>
      <c r="E81" s="60">
        <v>33.68</v>
      </c>
      <c r="F81" s="60">
        <v>123.36</v>
      </c>
      <c r="G81" s="60">
        <v>914.3</v>
      </c>
      <c r="H81" s="24"/>
    </row>
    <row r="82" spans="1:12" ht="26.25" x14ac:dyDescent="0.25">
      <c r="A82" s="104" t="s">
        <v>19</v>
      </c>
      <c r="B82" s="11" t="s">
        <v>68</v>
      </c>
      <c r="C82" s="53">
        <v>75</v>
      </c>
      <c r="D82" s="54">
        <v>8.4</v>
      </c>
      <c r="E82" s="54">
        <v>11.7</v>
      </c>
      <c r="F82" s="54">
        <v>28.4</v>
      </c>
      <c r="G82" s="54">
        <v>253</v>
      </c>
      <c r="H82" s="54">
        <v>328</v>
      </c>
    </row>
    <row r="83" spans="1:12" ht="15" customHeight="1" x14ac:dyDescent="0.25">
      <c r="A83" s="105"/>
      <c r="B83" s="11" t="s">
        <v>23</v>
      </c>
      <c r="C83" s="53">
        <v>200</v>
      </c>
      <c r="D83" s="54">
        <v>0.05</v>
      </c>
      <c r="E83" s="54">
        <v>0.02</v>
      </c>
      <c r="F83" s="54">
        <v>9.1</v>
      </c>
      <c r="G83" s="54">
        <v>37</v>
      </c>
      <c r="H83" s="54">
        <v>663</v>
      </c>
    </row>
    <row r="84" spans="1:12" ht="15.75" x14ac:dyDescent="0.25">
      <c r="A84" s="108" t="s">
        <v>21</v>
      </c>
      <c r="B84" s="109"/>
      <c r="C84" s="55">
        <v>275</v>
      </c>
      <c r="D84" s="56">
        <v>8.4499999999999993</v>
      </c>
      <c r="E84" s="56">
        <v>11.72</v>
      </c>
      <c r="F84" s="56">
        <v>37.5</v>
      </c>
      <c r="G84" s="56">
        <v>290</v>
      </c>
      <c r="H84" s="56"/>
    </row>
    <row r="85" spans="1:12" ht="15.75" x14ac:dyDescent="0.25">
      <c r="A85" s="121" t="s">
        <v>52</v>
      </c>
      <c r="B85" s="121"/>
      <c r="C85" s="28"/>
      <c r="D85" s="29">
        <f>D84+D72+D56</f>
        <v>59.69</v>
      </c>
      <c r="E85" s="29">
        <f>E84+E72+E56</f>
        <v>65.66</v>
      </c>
      <c r="F85" s="29">
        <f>F84+F72+F56</f>
        <v>226.40000000000003</v>
      </c>
      <c r="G85" s="29">
        <f>G84+G72+G56</f>
        <v>1729.28</v>
      </c>
      <c r="H85" s="30"/>
    </row>
    <row r="86" spans="1:12" ht="15.75" x14ac:dyDescent="0.25">
      <c r="A86" s="31" t="s">
        <v>53</v>
      </c>
      <c r="B86" s="32"/>
      <c r="C86" s="33"/>
      <c r="D86" s="34">
        <f>D84+D81+D63</f>
        <v>67.570000000000007</v>
      </c>
      <c r="E86" s="34">
        <f>E84+E81+E63</f>
        <v>72.209000000000003</v>
      </c>
      <c r="F86" s="34">
        <f>F84+F81+F63</f>
        <v>257.95000000000005</v>
      </c>
      <c r="G86" s="34">
        <f>G84+G81+G63</f>
        <v>1949.48</v>
      </c>
      <c r="H86" s="35"/>
    </row>
    <row r="87" spans="1:12" ht="15.75" x14ac:dyDescent="0.25">
      <c r="A87" s="130" t="s">
        <v>87</v>
      </c>
      <c r="B87" s="130"/>
      <c r="C87" s="130"/>
      <c r="D87" s="130"/>
      <c r="E87" s="130"/>
      <c r="F87" s="130"/>
      <c r="G87" s="130"/>
      <c r="H87" s="130"/>
    </row>
    <row r="88" spans="1:12" ht="15.75" x14ac:dyDescent="0.25">
      <c r="A88" s="116" t="s">
        <v>38</v>
      </c>
      <c r="B88" s="117"/>
      <c r="C88" s="117"/>
      <c r="D88" s="117"/>
      <c r="E88" s="117"/>
      <c r="F88" s="117"/>
      <c r="G88" s="117"/>
      <c r="H88" s="118"/>
    </row>
    <row r="89" spans="1:12" ht="39" x14ac:dyDescent="0.25">
      <c r="A89" s="98" t="s">
        <v>8</v>
      </c>
      <c r="B89" s="11" t="s">
        <v>141</v>
      </c>
      <c r="C89" s="53">
        <v>180</v>
      </c>
      <c r="D89" s="54">
        <v>7.44</v>
      </c>
      <c r="E89" s="54">
        <v>15.87</v>
      </c>
      <c r="F89" s="54">
        <v>38.369999999999997</v>
      </c>
      <c r="G89" s="54">
        <v>326</v>
      </c>
      <c r="H89" s="54">
        <v>527</v>
      </c>
    </row>
    <row r="90" spans="1:12" ht="26.25" x14ac:dyDescent="0.25">
      <c r="A90" s="99"/>
      <c r="B90" s="11" t="s">
        <v>90</v>
      </c>
      <c r="C90" s="53" t="s">
        <v>126</v>
      </c>
      <c r="D90" s="54">
        <v>6.89</v>
      </c>
      <c r="E90" s="54">
        <v>6.2</v>
      </c>
      <c r="F90" s="54">
        <v>15.3</v>
      </c>
      <c r="G90" s="54">
        <v>147.80000000000001</v>
      </c>
      <c r="H90" s="54">
        <v>1017</v>
      </c>
    </row>
    <row r="91" spans="1:12" ht="26.25" x14ac:dyDescent="0.25">
      <c r="A91" s="99"/>
      <c r="B91" s="11" t="s">
        <v>103</v>
      </c>
      <c r="C91" s="53">
        <v>200</v>
      </c>
      <c r="D91" s="54">
        <v>1.74</v>
      </c>
      <c r="E91" s="54">
        <v>1.76</v>
      </c>
      <c r="F91" s="54">
        <v>16.600000000000001</v>
      </c>
      <c r="G91" s="54">
        <v>89</v>
      </c>
      <c r="H91" s="54">
        <v>987</v>
      </c>
    </row>
    <row r="92" spans="1:12" ht="15.75" x14ac:dyDescent="0.25">
      <c r="A92" s="99"/>
      <c r="B92" s="11" t="s">
        <v>42</v>
      </c>
      <c r="C92" s="53" t="s">
        <v>12</v>
      </c>
      <c r="D92" s="54">
        <v>0</v>
      </c>
      <c r="E92" s="54">
        <v>0</v>
      </c>
      <c r="F92" s="54">
        <v>24</v>
      </c>
      <c r="G92" s="54">
        <v>91</v>
      </c>
      <c r="H92" s="54" t="s">
        <v>13</v>
      </c>
    </row>
    <row r="93" spans="1:12" ht="15.75" x14ac:dyDescent="0.25">
      <c r="A93" s="99"/>
      <c r="B93" s="11" t="s">
        <v>18</v>
      </c>
      <c r="C93" s="53">
        <v>183</v>
      </c>
      <c r="D93" s="54">
        <v>0.73</v>
      </c>
      <c r="E93" s="54">
        <v>0.73</v>
      </c>
      <c r="F93" s="54">
        <v>17.93</v>
      </c>
      <c r="G93" s="54">
        <v>86</v>
      </c>
      <c r="H93" s="54" t="s">
        <v>13</v>
      </c>
    </row>
    <row r="94" spans="1:12" ht="15.75" x14ac:dyDescent="0.25">
      <c r="A94" s="100" t="s">
        <v>14</v>
      </c>
      <c r="B94" s="102"/>
      <c r="C94" s="55">
        <v>813</v>
      </c>
      <c r="D94" s="56">
        <v>16.8</v>
      </c>
      <c r="E94" s="56">
        <v>24.56</v>
      </c>
      <c r="F94" s="56">
        <v>112.2</v>
      </c>
      <c r="G94" s="56">
        <v>739.8</v>
      </c>
      <c r="H94" s="20"/>
      <c r="J94" s="13"/>
      <c r="K94" s="14"/>
      <c r="L94" s="7"/>
    </row>
    <row r="95" spans="1:12" ht="15.75" x14ac:dyDescent="0.25">
      <c r="A95" s="112" t="s">
        <v>48</v>
      </c>
      <c r="B95" s="113"/>
      <c r="C95" s="113"/>
      <c r="D95" s="113"/>
      <c r="E95" s="113"/>
      <c r="F95" s="113"/>
      <c r="G95" s="113"/>
      <c r="H95" s="113"/>
      <c r="J95" s="13"/>
      <c r="K95" s="14"/>
      <c r="L95" s="7"/>
    </row>
    <row r="96" spans="1:12" ht="39" x14ac:dyDescent="0.25">
      <c r="A96" s="98" t="s">
        <v>8</v>
      </c>
      <c r="B96" s="11" t="s">
        <v>141</v>
      </c>
      <c r="C96" s="53">
        <v>200</v>
      </c>
      <c r="D96" s="62">
        <v>8.27</v>
      </c>
      <c r="E96" s="62">
        <v>17.63</v>
      </c>
      <c r="F96" s="62">
        <v>42.63</v>
      </c>
      <c r="G96" s="54">
        <v>362</v>
      </c>
      <c r="H96" s="54">
        <v>527</v>
      </c>
      <c r="J96" s="13"/>
      <c r="K96" s="14"/>
      <c r="L96" s="7"/>
    </row>
    <row r="97" spans="1:12" ht="26.25" x14ac:dyDescent="0.25">
      <c r="A97" s="99"/>
      <c r="B97" s="11" t="s">
        <v>90</v>
      </c>
      <c r="C97" s="53" t="s">
        <v>126</v>
      </c>
      <c r="D97" s="62">
        <v>6.89</v>
      </c>
      <c r="E97" s="62">
        <v>6.2</v>
      </c>
      <c r="F97" s="62">
        <v>15.3</v>
      </c>
      <c r="G97" s="54">
        <v>147.80000000000001</v>
      </c>
      <c r="H97" s="54">
        <v>1017</v>
      </c>
      <c r="J97" s="13"/>
      <c r="K97" s="14"/>
      <c r="L97" s="7"/>
    </row>
    <row r="98" spans="1:12" ht="26.25" x14ac:dyDescent="0.25">
      <c r="A98" s="99"/>
      <c r="B98" s="11" t="s">
        <v>103</v>
      </c>
      <c r="C98" s="53">
        <v>200</v>
      </c>
      <c r="D98" s="54">
        <v>1.74</v>
      </c>
      <c r="E98" s="54">
        <v>1.7</v>
      </c>
      <c r="F98" s="54">
        <v>16.600000000000001</v>
      </c>
      <c r="G98" s="54">
        <v>89</v>
      </c>
      <c r="H98" s="54">
        <v>987</v>
      </c>
      <c r="J98" s="13"/>
      <c r="K98" s="14"/>
      <c r="L98" s="7"/>
    </row>
    <row r="99" spans="1:12" ht="15.75" x14ac:dyDescent="0.25">
      <c r="A99" s="99"/>
      <c r="B99" s="11" t="s">
        <v>42</v>
      </c>
      <c r="C99" s="53" t="s">
        <v>12</v>
      </c>
      <c r="D99" s="54">
        <v>0</v>
      </c>
      <c r="E99" s="54">
        <v>0</v>
      </c>
      <c r="F99" s="54">
        <v>24</v>
      </c>
      <c r="G99" s="54">
        <v>91</v>
      </c>
      <c r="H99" s="54" t="s">
        <v>13</v>
      </c>
      <c r="J99" s="13"/>
      <c r="K99" s="14"/>
      <c r="L99" s="7"/>
    </row>
    <row r="100" spans="1:12" ht="15.75" x14ac:dyDescent="0.25">
      <c r="A100" s="99"/>
      <c r="B100" s="11" t="s">
        <v>18</v>
      </c>
      <c r="C100" s="53">
        <v>199</v>
      </c>
      <c r="D100" s="54">
        <v>0.79</v>
      </c>
      <c r="E100" s="54">
        <v>0.79</v>
      </c>
      <c r="F100" s="54">
        <v>19.5</v>
      </c>
      <c r="G100" s="54">
        <v>93.5</v>
      </c>
      <c r="H100" s="54"/>
      <c r="J100" s="13"/>
      <c r="K100" s="14"/>
      <c r="L100" s="7"/>
    </row>
    <row r="101" spans="1:12" ht="16.5" customHeight="1" x14ac:dyDescent="0.25">
      <c r="A101" s="122" t="s">
        <v>14</v>
      </c>
      <c r="B101" s="123"/>
      <c r="C101" s="55">
        <v>849</v>
      </c>
      <c r="D101" s="56">
        <v>17.690000000000001</v>
      </c>
      <c r="E101" s="56">
        <v>26.32</v>
      </c>
      <c r="F101" s="56">
        <v>118</v>
      </c>
      <c r="G101" s="56">
        <v>783.3</v>
      </c>
      <c r="H101" s="23"/>
    </row>
    <row r="102" spans="1:12" ht="15.75" x14ac:dyDescent="0.25">
      <c r="A102" s="116" t="s">
        <v>38</v>
      </c>
      <c r="B102" s="125"/>
      <c r="C102" s="125"/>
      <c r="D102" s="125"/>
      <c r="E102" s="125"/>
      <c r="F102" s="125"/>
      <c r="G102" s="125"/>
      <c r="H102" s="126"/>
      <c r="J102" s="12"/>
    </row>
    <row r="103" spans="1:12" ht="40.5" customHeight="1" x14ac:dyDescent="0.25">
      <c r="A103" s="98" t="s">
        <v>15</v>
      </c>
      <c r="B103" s="11" t="s">
        <v>142</v>
      </c>
      <c r="C103" s="53" t="s">
        <v>74</v>
      </c>
      <c r="D103" s="54">
        <v>6.8</v>
      </c>
      <c r="E103" s="54">
        <v>8.4</v>
      </c>
      <c r="F103" s="54">
        <v>13.4</v>
      </c>
      <c r="G103" s="54">
        <v>157.5</v>
      </c>
      <c r="H103" s="54" t="s">
        <v>39</v>
      </c>
      <c r="J103" s="12"/>
    </row>
    <row r="104" spans="1:12" ht="39" customHeight="1" x14ac:dyDescent="0.25">
      <c r="A104" s="99"/>
      <c r="B104" s="11" t="s">
        <v>143</v>
      </c>
      <c r="C104" s="53">
        <v>90</v>
      </c>
      <c r="D104" s="54">
        <v>13.44</v>
      </c>
      <c r="E104" s="54">
        <v>11.91</v>
      </c>
      <c r="F104" s="54">
        <v>3.68</v>
      </c>
      <c r="G104" s="54">
        <v>175.7</v>
      </c>
      <c r="H104" s="54">
        <v>224</v>
      </c>
      <c r="J104" s="12"/>
    </row>
    <row r="105" spans="1:12" ht="26.25" x14ac:dyDescent="0.25">
      <c r="A105" s="99"/>
      <c r="B105" s="11" t="s">
        <v>49</v>
      </c>
      <c r="C105" s="53">
        <v>150</v>
      </c>
      <c r="D105" s="54">
        <v>5.54</v>
      </c>
      <c r="E105" s="54">
        <v>4.5</v>
      </c>
      <c r="F105" s="54">
        <v>34.61</v>
      </c>
      <c r="G105" s="54">
        <v>201</v>
      </c>
      <c r="H105" s="54">
        <v>310</v>
      </c>
      <c r="J105" s="12"/>
    </row>
    <row r="106" spans="1:12" ht="15.75" x14ac:dyDescent="0.25">
      <c r="A106" s="99"/>
      <c r="B106" s="11" t="s">
        <v>40</v>
      </c>
      <c r="C106" s="53" t="s">
        <v>33</v>
      </c>
      <c r="D106" s="54">
        <v>0.05</v>
      </c>
      <c r="E106" s="54">
        <v>0.02</v>
      </c>
      <c r="F106" s="54">
        <v>9.1</v>
      </c>
      <c r="G106" s="54">
        <v>56</v>
      </c>
      <c r="H106" s="54">
        <v>432</v>
      </c>
      <c r="J106" s="12"/>
    </row>
    <row r="107" spans="1:12" ht="15.75" x14ac:dyDescent="0.25">
      <c r="A107" s="99"/>
      <c r="B107" s="11" t="s">
        <v>11</v>
      </c>
      <c r="C107" s="53">
        <v>40</v>
      </c>
      <c r="D107" s="54">
        <v>3</v>
      </c>
      <c r="E107" s="54">
        <v>0.4</v>
      </c>
      <c r="F107" s="54">
        <v>20.399999999999999</v>
      </c>
      <c r="G107" s="54">
        <v>100</v>
      </c>
      <c r="H107" s="54" t="s">
        <v>13</v>
      </c>
    </row>
    <row r="108" spans="1:12" ht="15.75" x14ac:dyDescent="0.25">
      <c r="A108" s="99"/>
      <c r="B108" s="11" t="s">
        <v>16</v>
      </c>
      <c r="C108" s="53">
        <v>20</v>
      </c>
      <c r="D108" s="54">
        <v>1.98</v>
      </c>
      <c r="E108" s="54">
        <v>0.36</v>
      </c>
      <c r="F108" s="54">
        <v>11.88</v>
      </c>
      <c r="G108" s="54">
        <v>39</v>
      </c>
      <c r="H108" s="54" t="s">
        <v>13</v>
      </c>
    </row>
    <row r="109" spans="1:12" ht="15.75" customHeight="1" x14ac:dyDescent="0.25">
      <c r="A109" s="99"/>
      <c r="B109" s="11" t="s">
        <v>18</v>
      </c>
      <c r="C109" s="53">
        <v>182</v>
      </c>
      <c r="D109" s="54">
        <v>0.72</v>
      </c>
      <c r="E109" s="54">
        <v>0.72</v>
      </c>
      <c r="F109" s="54">
        <v>17.829999999999998</v>
      </c>
      <c r="G109" s="54">
        <v>85</v>
      </c>
      <c r="H109" s="54" t="s">
        <v>13</v>
      </c>
    </row>
    <row r="110" spans="1:12" ht="15.75" customHeight="1" x14ac:dyDescent="0.25">
      <c r="A110" s="122" t="s">
        <v>17</v>
      </c>
      <c r="B110" s="123"/>
      <c r="C110" s="55">
        <v>951</v>
      </c>
      <c r="D110" s="56">
        <v>31.53</v>
      </c>
      <c r="E110" s="56">
        <v>26.31</v>
      </c>
      <c r="F110" s="56">
        <v>110.9</v>
      </c>
      <c r="G110" s="56">
        <v>814.2</v>
      </c>
      <c r="H110" s="48"/>
    </row>
    <row r="111" spans="1:12" ht="15.75" x14ac:dyDescent="0.25">
      <c r="A111" s="116" t="s">
        <v>48</v>
      </c>
      <c r="B111" s="128"/>
      <c r="C111" s="128"/>
      <c r="D111" s="128"/>
      <c r="E111" s="128"/>
      <c r="F111" s="128"/>
      <c r="G111" s="128"/>
      <c r="H111" s="134"/>
    </row>
    <row r="112" spans="1:12" ht="43.5" customHeight="1" x14ac:dyDescent="0.25">
      <c r="A112" s="98" t="s">
        <v>15</v>
      </c>
      <c r="B112" s="11" t="s">
        <v>144</v>
      </c>
      <c r="C112" s="53" t="s">
        <v>74</v>
      </c>
      <c r="D112" s="54">
        <v>6.8</v>
      </c>
      <c r="E112" s="54">
        <v>8.4</v>
      </c>
      <c r="F112" s="54">
        <v>13.4</v>
      </c>
      <c r="G112" s="54">
        <v>157.5</v>
      </c>
      <c r="H112" s="54" t="s">
        <v>39</v>
      </c>
    </row>
    <row r="113" spans="1:8" ht="39" customHeight="1" x14ac:dyDescent="0.25">
      <c r="A113" s="99"/>
      <c r="B113" s="11" t="s">
        <v>145</v>
      </c>
      <c r="C113" s="53">
        <v>110</v>
      </c>
      <c r="D113" s="54">
        <v>17.84</v>
      </c>
      <c r="E113" s="54">
        <v>15.5</v>
      </c>
      <c r="F113" s="54">
        <v>4.3099999999999996</v>
      </c>
      <c r="G113" s="54">
        <v>228.2</v>
      </c>
      <c r="H113" s="54">
        <v>224</v>
      </c>
    </row>
    <row r="114" spans="1:8" ht="26.25" x14ac:dyDescent="0.25">
      <c r="A114" s="99"/>
      <c r="B114" s="11" t="s">
        <v>49</v>
      </c>
      <c r="C114" s="53">
        <v>180</v>
      </c>
      <c r="D114" s="54">
        <v>6.6</v>
      </c>
      <c r="E114" s="54">
        <v>5.4</v>
      </c>
      <c r="F114" s="54">
        <v>41.5</v>
      </c>
      <c r="G114" s="54">
        <v>241</v>
      </c>
      <c r="H114" s="54">
        <v>310</v>
      </c>
    </row>
    <row r="115" spans="1:8" ht="15.75" x14ac:dyDescent="0.25">
      <c r="A115" s="99"/>
      <c r="B115" s="11" t="s">
        <v>40</v>
      </c>
      <c r="C115" s="53" t="s">
        <v>33</v>
      </c>
      <c r="D115" s="54">
        <v>0.05</v>
      </c>
      <c r="E115" s="54">
        <v>0.02</v>
      </c>
      <c r="F115" s="54">
        <v>9.1</v>
      </c>
      <c r="G115" s="54">
        <v>56</v>
      </c>
      <c r="H115" s="54">
        <v>432</v>
      </c>
    </row>
    <row r="116" spans="1:8" ht="15.75" x14ac:dyDescent="0.25">
      <c r="A116" s="99"/>
      <c r="B116" s="11" t="s">
        <v>11</v>
      </c>
      <c r="C116" s="53">
        <v>40</v>
      </c>
      <c r="D116" s="54">
        <v>3</v>
      </c>
      <c r="E116" s="54">
        <v>0.4</v>
      </c>
      <c r="F116" s="54">
        <v>20.399999999999999</v>
      </c>
      <c r="G116" s="54">
        <v>100</v>
      </c>
      <c r="H116" s="54" t="s">
        <v>13</v>
      </c>
    </row>
    <row r="117" spans="1:8" ht="15.75" x14ac:dyDescent="0.25">
      <c r="A117" s="99"/>
      <c r="B117" s="11" t="s">
        <v>16</v>
      </c>
      <c r="C117" s="53">
        <v>20</v>
      </c>
      <c r="D117" s="54">
        <v>1.98</v>
      </c>
      <c r="E117" s="54">
        <v>0.36</v>
      </c>
      <c r="F117" s="54">
        <v>11.88</v>
      </c>
      <c r="G117" s="54">
        <v>39</v>
      </c>
      <c r="H117" s="54" t="s">
        <v>13</v>
      </c>
    </row>
    <row r="118" spans="1:8" ht="15.75" x14ac:dyDescent="0.25">
      <c r="A118" s="99"/>
      <c r="B118" s="11" t="s">
        <v>18</v>
      </c>
      <c r="C118" s="53">
        <v>185</v>
      </c>
      <c r="D118" s="54">
        <v>0.74</v>
      </c>
      <c r="E118" s="54">
        <v>0.74</v>
      </c>
      <c r="F118" s="54">
        <v>18.13</v>
      </c>
      <c r="G118" s="54">
        <v>86</v>
      </c>
      <c r="H118" s="54" t="s">
        <v>13</v>
      </c>
    </row>
    <row r="119" spans="1:8" ht="15.75" customHeight="1" x14ac:dyDescent="0.25">
      <c r="A119" s="122" t="s">
        <v>17</v>
      </c>
      <c r="B119" s="127"/>
      <c r="C119" s="55">
        <v>1004</v>
      </c>
      <c r="D119" s="56">
        <v>37.01</v>
      </c>
      <c r="E119" s="56">
        <v>30.82</v>
      </c>
      <c r="F119" s="56">
        <v>118.72</v>
      </c>
      <c r="G119" s="56">
        <v>907.7</v>
      </c>
      <c r="H119" s="24"/>
    </row>
    <row r="120" spans="1:8" ht="42" customHeight="1" x14ac:dyDescent="0.25">
      <c r="A120" s="104" t="s">
        <v>19</v>
      </c>
      <c r="B120" s="11" t="s">
        <v>104</v>
      </c>
      <c r="C120" s="54">
        <v>75</v>
      </c>
      <c r="D120" s="54">
        <v>5.8</v>
      </c>
      <c r="E120" s="54">
        <v>5.5</v>
      </c>
      <c r="F120" s="54">
        <v>44.4</v>
      </c>
      <c r="G120" s="54">
        <v>251.7</v>
      </c>
      <c r="H120" s="54">
        <v>324</v>
      </c>
    </row>
    <row r="121" spans="1:8" ht="15" customHeight="1" x14ac:dyDescent="0.25">
      <c r="A121" s="105"/>
      <c r="B121" s="11" t="s">
        <v>24</v>
      </c>
      <c r="C121" s="54">
        <v>200</v>
      </c>
      <c r="D121" s="54">
        <v>1.55</v>
      </c>
      <c r="E121" s="54">
        <v>1.45</v>
      </c>
      <c r="F121" s="54">
        <v>2.17</v>
      </c>
      <c r="G121" s="54">
        <v>29</v>
      </c>
      <c r="H121" s="54">
        <v>603</v>
      </c>
    </row>
    <row r="122" spans="1:8" ht="15.75" x14ac:dyDescent="0.25">
      <c r="A122" s="17" t="s">
        <v>21</v>
      </c>
      <c r="B122" s="26"/>
      <c r="C122" s="56">
        <v>275</v>
      </c>
      <c r="D122" s="56">
        <v>7.35</v>
      </c>
      <c r="E122" s="56">
        <v>6.95</v>
      </c>
      <c r="F122" s="56">
        <v>46.57</v>
      </c>
      <c r="G122" s="56">
        <v>280.7</v>
      </c>
      <c r="H122" s="67"/>
    </row>
    <row r="123" spans="1:8" ht="15.75" x14ac:dyDescent="0.25">
      <c r="A123" s="27" t="s">
        <v>54</v>
      </c>
      <c r="B123" s="36"/>
      <c r="C123" s="28"/>
      <c r="D123" s="29">
        <f>D122+D110+D94</f>
        <v>55.680000000000007</v>
      </c>
      <c r="E123" s="29">
        <f>E122+E110+E94</f>
        <v>57.819999999999993</v>
      </c>
      <c r="F123" s="29">
        <f>F122+F110+F94</f>
        <v>269.67</v>
      </c>
      <c r="G123" s="29">
        <f>G122+G110+G94</f>
        <v>1834.7</v>
      </c>
      <c r="H123" s="30"/>
    </row>
    <row r="124" spans="1:8" ht="15.75" x14ac:dyDescent="0.25">
      <c r="A124" s="31" t="s">
        <v>55</v>
      </c>
      <c r="B124" s="27"/>
      <c r="C124" s="33"/>
      <c r="D124" s="34">
        <f>D122+D119+D101</f>
        <v>62.05</v>
      </c>
      <c r="E124" s="34">
        <f>E122+E119+E101</f>
        <v>64.09</v>
      </c>
      <c r="F124" s="34">
        <f>F122+F119+F101</f>
        <v>283.28999999999996</v>
      </c>
      <c r="G124" s="34">
        <f>G122+G119+G101</f>
        <v>1971.7</v>
      </c>
      <c r="H124" s="35"/>
    </row>
    <row r="125" spans="1:8" ht="15.75" x14ac:dyDescent="0.25">
      <c r="A125" s="131" t="s">
        <v>117</v>
      </c>
      <c r="B125" s="132"/>
      <c r="C125" s="132"/>
      <c r="D125" s="132"/>
      <c r="E125" s="132"/>
      <c r="F125" s="132"/>
      <c r="G125" s="132"/>
      <c r="H125" s="133"/>
    </row>
    <row r="126" spans="1:8" ht="15.75" x14ac:dyDescent="0.25">
      <c r="A126" s="116" t="s">
        <v>38</v>
      </c>
      <c r="B126" s="125"/>
      <c r="C126" s="125"/>
      <c r="D126" s="125"/>
      <c r="E126" s="125"/>
      <c r="F126" s="125"/>
      <c r="G126" s="125"/>
      <c r="H126" s="126"/>
    </row>
    <row r="127" spans="1:8" ht="15.75" x14ac:dyDescent="0.25">
      <c r="A127" s="119" t="s">
        <v>8</v>
      </c>
      <c r="B127" s="11" t="s">
        <v>146</v>
      </c>
      <c r="C127" s="53">
        <v>30</v>
      </c>
      <c r="D127" s="54">
        <v>0.21</v>
      </c>
      <c r="E127" s="54">
        <v>0.03</v>
      </c>
      <c r="F127" s="54">
        <v>0.56999999999999995</v>
      </c>
      <c r="G127" s="54">
        <v>3.3</v>
      </c>
      <c r="H127" s="54">
        <v>982</v>
      </c>
    </row>
    <row r="128" spans="1:8" ht="39" x14ac:dyDescent="0.25">
      <c r="A128" s="119"/>
      <c r="B128" s="11" t="s">
        <v>147</v>
      </c>
      <c r="C128" s="53" t="s">
        <v>71</v>
      </c>
      <c r="D128" s="54">
        <v>11.25</v>
      </c>
      <c r="E128" s="54">
        <v>14.34</v>
      </c>
      <c r="F128" s="54">
        <v>6.43</v>
      </c>
      <c r="G128" s="54">
        <v>199.8</v>
      </c>
      <c r="H128" s="54">
        <v>252</v>
      </c>
    </row>
    <row r="129" spans="1:10" ht="26.25" x14ac:dyDescent="0.25">
      <c r="A129" s="119"/>
      <c r="B129" s="11" t="s">
        <v>22</v>
      </c>
      <c r="C129" s="53">
        <v>150</v>
      </c>
      <c r="D129" s="54">
        <v>3.06</v>
      </c>
      <c r="E129" s="54">
        <v>4.4000000000000004</v>
      </c>
      <c r="F129" s="54">
        <v>20.04</v>
      </c>
      <c r="G129" s="54">
        <v>132</v>
      </c>
      <c r="H129" s="54">
        <v>371</v>
      </c>
    </row>
    <row r="130" spans="1:10" ht="15.75" x14ac:dyDescent="0.25">
      <c r="A130" s="119"/>
      <c r="B130" s="11" t="s">
        <v>63</v>
      </c>
      <c r="C130" s="53" t="s">
        <v>43</v>
      </c>
      <c r="D130" s="54">
        <v>0.34</v>
      </c>
      <c r="E130" s="54">
        <v>0.04</v>
      </c>
      <c r="F130" s="54">
        <v>14.6</v>
      </c>
      <c r="G130" s="54">
        <v>60.4</v>
      </c>
      <c r="H130" s="54">
        <v>977</v>
      </c>
    </row>
    <row r="131" spans="1:10" ht="15.75" x14ac:dyDescent="0.25">
      <c r="A131" s="119"/>
      <c r="B131" s="11" t="s">
        <v>11</v>
      </c>
      <c r="C131" s="53">
        <v>31</v>
      </c>
      <c r="D131" s="54">
        <v>2.2999999999999998</v>
      </c>
      <c r="E131" s="54">
        <v>0.31</v>
      </c>
      <c r="F131" s="54">
        <v>15.8</v>
      </c>
      <c r="G131" s="54">
        <v>77.5</v>
      </c>
      <c r="H131" s="54" t="s">
        <v>13</v>
      </c>
    </row>
    <row r="132" spans="1:10" ht="15.75" x14ac:dyDescent="0.25">
      <c r="A132" s="119"/>
      <c r="B132" s="11" t="s">
        <v>18</v>
      </c>
      <c r="C132" s="53">
        <v>197</v>
      </c>
      <c r="D132" s="54">
        <v>0.78</v>
      </c>
      <c r="E132" s="54">
        <v>0.78</v>
      </c>
      <c r="F132" s="54">
        <v>19.3</v>
      </c>
      <c r="G132" s="54">
        <v>92</v>
      </c>
      <c r="H132" s="54" t="s">
        <v>13</v>
      </c>
    </row>
    <row r="133" spans="1:10" ht="15.75" customHeight="1" x14ac:dyDescent="0.25">
      <c r="A133" s="122" t="s">
        <v>14</v>
      </c>
      <c r="B133" s="123"/>
      <c r="C133" s="55">
        <v>708</v>
      </c>
      <c r="D133" s="56">
        <v>17.940000000000001</v>
      </c>
      <c r="E133" s="56">
        <v>19.899999999999999</v>
      </c>
      <c r="F133" s="56">
        <v>76.739999999999995</v>
      </c>
      <c r="G133" s="56">
        <v>565</v>
      </c>
      <c r="H133" s="23"/>
      <c r="I133" s="7"/>
    </row>
    <row r="134" spans="1:10" ht="15.75" x14ac:dyDescent="0.25">
      <c r="A134" s="116" t="s">
        <v>48</v>
      </c>
      <c r="B134" s="125"/>
      <c r="C134" s="125"/>
      <c r="D134" s="125"/>
      <c r="E134" s="125"/>
      <c r="F134" s="125"/>
      <c r="G134" s="125"/>
      <c r="H134" s="126"/>
      <c r="I134" s="15"/>
    </row>
    <row r="135" spans="1:10" ht="18" customHeight="1" x14ac:dyDescent="0.25">
      <c r="A135" s="119" t="s">
        <v>8</v>
      </c>
      <c r="B135" s="11" t="s">
        <v>34</v>
      </c>
      <c r="C135" s="53">
        <v>50</v>
      </c>
      <c r="D135" s="54">
        <v>0.35</v>
      </c>
      <c r="E135" s="54">
        <v>0.05</v>
      </c>
      <c r="F135" s="54">
        <v>0.95</v>
      </c>
      <c r="G135" s="54">
        <v>5.5</v>
      </c>
      <c r="H135" s="54">
        <v>982</v>
      </c>
      <c r="I135" s="15"/>
    </row>
    <row r="136" spans="1:10" ht="42" customHeight="1" x14ac:dyDescent="0.25">
      <c r="A136" s="119"/>
      <c r="B136" s="11" t="s">
        <v>147</v>
      </c>
      <c r="C136" s="53" t="s">
        <v>71</v>
      </c>
      <c r="D136" s="54">
        <v>11.25</v>
      </c>
      <c r="E136" s="54">
        <v>14.34</v>
      </c>
      <c r="F136" s="54">
        <v>6.43</v>
      </c>
      <c r="G136" s="54">
        <v>199.8</v>
      </c>
      <c r="H136" s="54">
        <v>252</v>
      </c>
      <c r="I136" s="15"/>
    </row>
    <row r="137" spans="1:10" ht="33.75" customHeight="1" x14ac:dyDescent="0.25">
      <c r="A137" s="119"/>
      <c r="B137" s="11" t="s">
        <v>22</v>
      </c>
      <c r="C137" s="53">
        <v>180</v>
      </c>
      <c r="D137" s="54">
        <v>3.6</v>
      </c>
      <c r="E137" s="54">
        <v>5.3</v>
      </c>
      <c r="F137" s="54">
        <v>24.05</v>
      </c>
      <c r="G137" s="54">
        <v>158</v>
      </c>
      <c r="H137" s="54">
        <v>371</v>
      </c>
      <c r="I137" s="15"/>
    </row>
    <row r="138" spans="1:10" ht="18.75" customHeight="1" x14ac:dyDescent="0.25">
      <c r="A138" s="119"/>
      <c r="B138" s="11" t="s">
        <v>63</v>
      </c>
      <c r="C138" s="53" t="s">
        <v>43</v>
      </c>
      <c r="D138" s="54">
        <v>0.34</v>
      </c>
      <c r="E138" s="54">
        <v>0.04</v>
      </c>
      <c r="F138" s="54">
        <v>14.6</v>
      </c>
      <c r="G138" s="54">
        <v>60.4</v>
      </c>
      <c r="H138" s="54">
        <v>977</v>
      </c>
      <c r="I138" s="15"/>
    </row>
    <row r="139" spans="1:10" ht="18" customHeight="1" x14ac:dyDescent="0.25">
      <c r="A139" s="119"/>
      <c r="B139" s="11" t="s">
        <v>11</v>
      </c>
      <c r="C139" s="53">
        <v>43</v>
      </c>
      <c r="D139" s="54">
        <v>3.2</v>
      </c>
      <c r="E139" s="54">
        <v>0.43</v>
      </c>
      <c r="F139" s="54">
        <v>21.9</v>
      </c>
      <c r="G139" s="54">
        <v>107.5</v>
      </c>
      <c r="H139" s="54" t="s">
        <v>13</v>
      </c>
      <c r="I139" s="15"/>
    </row>
    <row r="140" spans="1:10" ht="14.25" customHeight="1" x14ac:dyDescent="0.25">
      <c r="A140" s="119"/>
      <c r="B140" s="11" t="s">
        <v>18</v>
      </c>
      <c r="C140" s="53">
        <v>197</v>
      </c>
      <c r="D140" s="54">
        <v>0.78</v>
      </c>
      <c r="E140" s="54">
        <v>0.78</v>
      </c>
      <c r="F140" s="54">
        <v>19.3</v>
      </c>
      <c r="G140" s="54">
        <v>92</v>
      </c>
      <c r="H140" s="54" t="s">
        <v>13</v>
      </c>
      <c r="I140" s="15"/>
    </row>
    <row r="141" spans="1:10" ht="15.75" customHeight="1" x14ac:dyDescent="0.25">
      <c r="A141" s="122" t="s">
        <v>14</v>
      </c>
      <c r="B141" s="123"/>
      <c r="C141" s="55">
        <v>770</v>
      </c>
      <c r="D141" s="56">
        <v>19.52</v>
      </c>
      <c r="E141" s="56">
        <v>20.94</v>
      </c>
      <c r="F141" s="56">
        <v>87.23</v>
      </c>
      <c r="G141" s="56">
        <v>623.20000000000005</v>
      </c>
      <c r="H141" s="23"/>
      <c r="I141" s="15"/>
      <c r="J141" s="7"/>
    </row>
    <row r="142" spans="1:10" ht="15.75" customHeight="1" x14ac:dyDescent="0.25">
      <c r="A142" s="116" t="s">
        <v>38</v>
      </c>
      <c r="B142" s="125"/>
      <c r="C142" s="125"/>
      <c r="D142" s="125"/>
      <c r="E142" s="125"/>
      <c r="F142" s="125"/>
      <c r="G142" s="125"/>
      <c r="H142" s="126"/>
      <c r="I142" s="15"/>
      <c r="J142" s="7"/>
    </row>
    <row r="143" spans="1:10" ht="15.75" customHeight="1" x14ac:dyDescent="0.25">
      <c r="A143" s="98" t="s">
        <v>15</v>
      </c>
      <c r="B143" s="11" t="s">
        <v>32</v>
      </c>
      <c r="C143" s="53">
        <v>60</v>
      </c>
      <c r="D143" s="54">
        <v>0.66</v>
      </c>
      <c r="E143" s="54">
        <v>0.12</v>
      </c>
      <c r="F143" s="54">
        <v>2.2799999999999998</v>
      </c>
      <c r="G143" s="54">
        <v>14.4</v>
      </c>
      <c r="H143" s="54">
        <v>982</v>
      </c>
      <c r="I143" s="15"/>
      <c r="J143" s="7"/>
    </row>
    <row r="144" spans="1:10" ht="55.5" customHeight="1" x14ac:dyDescent="0.25">
      <c r="A144" s="99"/>
      <c r="B144" s="11" t="s">
        <v>112</v>
      </c>
      <c r="C144" s="53" t="s">
        <v>74</v>
      </c>
      <c r="D144" s="54">
        <v>6.43</v>
      </c>
      <c r="E144" s="54">
        <v>8.4499999999999993</v>
      </c>
      <c r="F144" s="54">
        <v>16.21</v>
      </c>
      <c r="G144" s="54">
        <v>166</v>
      </c>
      <c r="H144" s="54" t="s">
        <v>115</v>
      </c>
      <c r="I144" s="15"/>
      <c r="J144" s="7"/>
    </row>
    <row r="145" spans="1:10" ht="28.5" customHeight="1" x14ac:dyDescent="0.25">
      <c r="A145" s="99"/>
      <c r="B145" s="11" t="s">
        <v>113</v>
      </c>
      <c r="C145" s="53" t="s">
        <v>148</v>
      </c>
      <c r="D145" s="54">
        <v>11.05</v>
      </c>
      <c r="E145" s="54">
        <v>28.97</v>
      </c>
      <c r="F145" s="54">
        <v>0.49099999999999999</v>
      </c>
      <c r="G145" s="54">
        <v>372</v>
      </c>
      <c r="H145" s="54">
        <v>636</v>
      </c>
      <c r="I145" s="15"/>
      <c r="J145" s="7"/>
    </row>
    <row r="146" spans="1:10" ht="30" customHeight="1" x14ac:dyDescent="0.25">
      <c r="A146" s="99"/>
      <c r="B146" s="11" t="s">
        <v>60</v>
      </c>
      <c r="C146" s="53">
        <v>150</v>
      </c>
      <c r="D146" s="54">
        <v>5.25</v>
      </c>
      <c r="E146" s="54">
        <v>3.9</v>
      </c>
      <c r="F146" s="54">
        <v>32.700000000000003</v>
      </c>
      <c r="G146" s="54">
        <v>187</v>
      </c>
      <c r="H146" s="54">
        <v>307</v>
      </c>
      <c r="I146" s="15"/>
      <c r="J146" s="7"/>
    </row>
    <row r="147" spans="1:10" ht="30" customHeight="1" x14ac:dyDescent="0.25">
      <c r="A147" s="99"/>
      <c r="B147" s="11" t="s">
        <v>114</v>
      </c>
      <c r="C147" s="53">
        <v>200</v>
      </c>
      <c r="D147" s="54">
        <v>0.56999999999999995</v>
      </c>
      <c r="E147" s="54">
        <v>7.0000000000000007E-2</v>
      </c>
      <c r="F147" s="54">
        <v>24</v>
      </c>
      <c r="G147" s="54">
        <v>99</v>
      </c>
      <c r="H147" s="54">
        <v>611</v>
      </c>
      <c r="I147" s="15"/>
      <c r="J147" s="7"/>
    </row>
    <row r="148" spans="1:10" ht="15.75" customHeight="1" x14ac:dyDescent="0.25">
      <c r="A148" s="99"/>
      <c r="B148" s="11" t="s">
        <v>11</v>
      </c>
      <c r="C148" s="53">
        <v>39</v>
      </c>
      <c r="D148" s="54">
        <v>2.8</v>
      </c>
      <c r="E148" s="54">
        <v>0.38</v>
      </c>
      <c r="F148" s="54">
        <v>19.3</v>
      </c>
      <c r="G148" s="54">
        <v>95</v>
      </c>
      <c r="H148" s="54" t="s">
        <v>13</v>
      </c>
      <c r="I148" s="15"/>
      <c r="J148" s="7"/>
    </row>
    <row r="149" spans="1:10" ht="15.75" customHeight="1" x14ac:dyDescent="0.25">
      <c r="A149" s="99"/>
      <c r="B149" s="11" t="s">
        <v>16</v>
      </c>
      <c r="C149" s="53">
        <v>30</v>
      </c>
      <c r="D149" s="54">
        <v>2.97</v>
      </c>
      <c r="E149" s="54">
        <v>0.54</v>
      </c>
      <c r="F149" s="54">
        <v>17.82</v>
      </c>
      <c r="G149" s="54">
        <v>59</v>
      </c>
      <c r="H149" s="56" t="s">
        <v>13</v>
      </c>
      <c r="I149" s="15"/>
      <c r="J149" s="7"/>
    </row>
    <row r="150" spans="1:10" ht="15.75" customHeight="1" x14ac:dyDescent="0.25">
      <c r="A150" s="100" t="s">
        <v>17</v>
      </c>
      <c r="B150" s="102"/>
      <c r="C150" s="55">
        <v>851</v>
      </c>
      <c r="D150" s="56">
        <v>29.73</v>
      </c>
      <c r="E150" s="56">
        <v>42.43</v>
      </c>
      <c r="F150" s="56">
        <v>112.801</v>
      </c>
      <c r="G150" s="56">
        <v>992.4</v>
      </c>
      <c r="H150" s="20"/>
      <c r="I150" s="15"/>
      <c r="J150" s="7"/>
    </row>
    <row r="151" spans="1:10" ht="15.75" customHeight="1" x14ac:dyDescent="0.25">
      <c r="A151" s="112" t="s">
        <v>48</v>
      </c>
      <c r="B151" s="113"/>
      <c r="C151" s="113"/>
      <c r="D151" s="113"/>
      <c r="E151" s="113"/>
      <c r="F151" s="113"/>
      <c r="G151" s="113"/>
      <c r="H151" s="113"/>
      <c r="I151" s="15"/>
      <c r="J151" s="7"/>
    </row>
    <row r="152" spans="1:10" ht="15.75" customHeight="1" x14ac:dyDescent="0.25">
      <c r="A152" s="98" t="s">
        <v>15</v>
      </c>
      <c r="B152" s="11" t="s">
        <v>32</v>
      </c>
      <c r="C152" s="53">
        <v>100</v>
      </c>
      <c r="D152" s="54">
        <v>1.1000000000000001</v>
      </c>
      <c r="E152" s="54">
        <v>0.2</v>
      </c>
      <c r="F152" s="54">
        <v>3.8</v>
      </c>
      <c r="G152" s="54">
        <v>24</v>
      </c>
      <c r="H152" s="54">
        <v>982</v>
      </c>
      <c r="I152" s="15"/>
      <c r="J152" s="7"/>
    </row>
    <row r="153" spans="1:10" ht="55.5" customHeight="1" x14ac:dyDescent="0.25">
      <c r="A153" s="99"/>
      <c r="B153" s="11" t="s">
        <v>112</v>
      </c>
      <c r="C153" s="53" t="s">
        <v>74</v>
      </c>
      <c r="D153" s="54">
        <v>6.43</v>
      </c>
      <c r="E153" s="54">
        <v>8.4499999999999993</v>
      </c>
      <c r="F153" s="54">
        <v>16.21</v>
      </c>
      <c r="G153" s="54">
        <v>166</v>
      </c>
      <c r="H153" s="54" t="s">
        <v>115</v>
      </c>
      <c r="I153" s="15"/>
      <c r="J153" s="7"/>
    </row>
    <row r="154" spans="1:10" ht="24.75" customHeight="1" x14ac:dyDescent="0.25">
      <c r="A154" s="99"/>
      <c r="B154" s="11" t="s">
        <v>113</v>
      </c>
      <c r="C154" s="53" t="s">
        <v>148</v>
      </c>
      <c r="D154" s="54">
        <v>11.05</v>
      </c>
      <c r="E154" s="54">
        <v>28.97</v>
      </c>
      <c r="F154" s="54">
        <v>0.49099999999999999</v>
      </c>
      <c r="G154" s="54">
        <v>372</v>
      </c>
      <c r="H154" s="54">
        <v>636</v>
      </c>
      <c r="I154" s="15"/>
      <c r="J154" s="7"/>
    </row>
    <row r="155" spans="1:10" ht="29.25" customHeight="1" x14ac:dyDescent="0.25">
      <c r="A155" s="99"/>
      <c r="B155" s="11" t="s">
        <v>60</v>
      </c>
      <c r="C155" s="53">
        <v>180</v>
      </c>
      <c r="D155" s="54">
        <v>6.3</v>
      </c>
      <c r="E155" s="54">
        <v>4.7</v>
      </c>
      <c r="F155" s="54">
        <v>39.200000000000003</v>
      </c>
      <c r="G155" s="54">
        <v>225</v>
      </c>
      <c r="H155" s="54">
        <v>307</v>
      </c>
      <c r="I155" s="15"/>
      <c r="J155" s="7"/>
    </row>
    <row r="156" spans="1:10" ht="28.5" customHeight="1" x14ac:dyDescent="0.25">
      <c r="A156" s="99"/>
      <c r="B156" s="11" t="s">
        <v>114</v>
      </c>
      <c r="C156" s="53">
        <v>200</v>
      </c>
      <c r="D156" s="54">
        <v>0.56999999999999995</v>
      </c>
      <c r="E156" s="54">
        <v>7.0000000000000007E-2</v>
      </c>
      <c r="F156" s="54">
        <v>24</v>
      </c>
      <c r="G156" s="54">
        <v>99.36</v>
      </c>
      <c r="H156" s="54">
        <v>611</v>
      </c>
      <c r="I156" s="15"/>
      <c r="J156" s="7"/>
    </row>
    <row r="157" spans="1:10" ht="18" customHeight="1" x14ac:dyDescent="0.25">
      <c r="A157" s="99"/>
      <c r="B157" s="11" t="s">
        <v>11</v>
      </c>
      <c r="C157" s="53">
        <v>31</v>
      </c>
      <c r="D157" s="54">
        <v>2.3199999999999998</v>
      </c>
      <c r="E157" s="54">
        <v>0.31</v>
      </c>
      <c r="F157" s="54">
        <v>15.81</v>
      </c>
      <c r="G157" s="54">
        <v>78</v>
      </c>
      <c r="H157" s="54" t="s">
        <v>13</v>
      </c>
      <c r="I157" s="15"/>
      <c r="J157" s="7"/>
    </row>
    <row r="158" spans="1:10" ht="15.75" customHeight="1" x14ac:dyDescent="0.25">
      <c r="A158" s="99"/>
      <c r="B158" s="11" t="s">
        <v>16</v>
      </c>
      <c r="C158" s="53">
        <v>20</v>
      </c>
      <c r="D158" s="54">
        <v>1.3</v>
      </c>
      <c r="E158" s="54">
        <v>0.24</v>
      </c>
      <c r="F158" s="54">
        <v>7.9</v>
      </c>
      <c r="G158" s="54">
        <v>39</v>
      </c>
      <c r="H158" s="56" t="s">
        <v>13</v>
      </c>
      <c r="I158" s="15"/>
      <c r="J158" s="7"/>
    </row>
    <row r="159" spans="1:10" ht="15.75" customHeight="1" x14ac:dyDescent="0.25">
      <c r="A159" s="99"/>
      <c r="B159" s="11" t="s">
        <v>42</v>
      </c>
      <c r="C159" s="65" t="s">
        <v>12</v>
      </c>
      <c r="D159" s="59">
        <v>0</v>
      </c>
      <c r="E159" s="59">
        <v>0</v>
      </c>
      <c r="F159" s="59">
        <v>24</v>
      </c>
      <c r="G159" s="59">
        <v>91</v>
      </c>
      <c r="H159" s="59" t="s">
        <v>13</v>
      </c>
      <c r="I159" s="15"/>
      <c r="J159" s="7"/>
    </row>
    <row r="160" spans="1:10" ht="15.75" customHeight="1" x14ac:dyDescent="0.25">
      <c r="A160" s="100" t="s">
        <v>17</v>
      </c>
      <c r="B160" s="102"/>
      <c r="C160" s="80">
        <v>1103</v>
      </c>
      <c r="D160" s="81">
        <v>29.07</v>
      </c>
      <c r="E160" s="81">
        <v>42.94</v>
      </c>
      <c r="F160" s="81">
        <v>131.411</v>
      </c>
      <c r="G160" s="81">
        <v>1094.3599999999999</v>
      </c>
      <c r="H160" s="23"/>
      <c r="I160" s="15"/>
      <c r="J160" s="7"/>
    </row>
    <row r="161" spans="1:10" ht="15.75" x14ac:dyDescent="0.25">
      <c r="A161" s="112" t="s">
        <v>38</v>
      </c>
      <c r="B161" s="112"/>
      <c r="C161" s="112"/>
      <c r="D161" s="112"/>
      <c r="E161" s="112"/>
      <c r="F161" s="112"/>
      <c r="G161" s="112"/>
      <c r="H161" s="112"/>
      <c r="I161" s="15"/>
      <c r="J161" s="7"/>
    </row>
    <row r="162" spans="1:10" ht="39" x14ac:dyDescent="0.25">
      <c r="A162" s="104" t="s">
        <v>19</v>
      </c>
      <c r="B162" s="11" t="s">
        <v>105</v>
      </c>
      <c r="C162" s="53">
        <v>75</v>
      </c>
      <c r="D162" s="54">
        <v>4.6900000000000004</v>
      </c>
      <c r="E162" s="54">
        <v>6.9</v>
      </c>
      <c r="F162" s="54">
        <v>39.590000000000003</v>
      </c>
      <c r="G162" s="54">
        <v>239</v>
      </c>
      <c r="H162" s="54">
        <v>710</v>
      </c>
      <c r="I162" s="15"/>
      <c r="J162" s="7"/>
    </row>
    <row r="163" spans="1:10" ht="15.75" x14ac:dyDescent="0.25">
      <c r="A163" s="105"/>
      <c r="B163" s="11" t="s">
        <v>42</v>
      </c>
      <c r="C163" s="53" t="s">
        <v>12</v>
      </c>
      <c r="D163" s="54">
        <v>0</v>
      </c>
      <c r="E163" s="54">
        <v>0</v>
      </c>
      <c r="F163" s="54">
        <v>24</v>
      </c>
      <c r="G163" s="54">
        <v>91</v>
      </c>
      <c r="H163" s="54" t="s">
        <v>13</v>
      </c>
      <c r="I163" s="7"/>
      <c r="J163" s="7"/>
    </row>
    <row r="164" spans="1:10" ht="15.75" x14ac:dyDescent="0.25">
      <c r="A164" s="17" t="s">
        <v>21</v>
      </c>
      <c r="B164" s="26"/>
      <c r="C164" s="55">
        <v>275</v>
      </c>
      <c r="D164" s="56">
        <v>5.6</v>
      </c>
      <c r="E164" s="56">
        <v>5.6</v>
      </c>
      <c r="F164" s="56">
        <v>69.599999999999994</v>
      </c>
      <c r="G164" s="56">
        <v>347</v>
      </c>
      <c r="H164" s="68"/>
      <c r="I164" s="7"/>
      <c r="J164" s="7"/>
    </row>
    <row r="165" spans="1:10" ht="15.75" x14ac:dyDescent="0.25">
      <c r="A165" s="27" t="s">
        <v>58</v>
      </c>
      <c r="B165" s="36"/>
      <c r="C165" s="28"/>
      <c r="D165" s="29">
        <f>D164+D150+D133</f>
        <v>53.269999999999996</v>
      </c>
      <c r="E165" s="29">
        <f>E164+E150+E133</f>
        <v>67.930000000000007</v>
      </c>
      <c r="F165" s="29">
        <f>F164+F150+F133</f>
        <v>259.14100000000002</v>
      </c>
      <c r="G165" s="29">
        <f>G164+G150+G133</f>
        <v>1904.4</v>
      </c>
      <c r="H165" s="30"/>
      <c r="I165" s="7"/>
      <c r="J165" s="7"/>
    </row>
    <row r="166" spans="1:10" ht="15.75" x14ac:dyDescent="0.25">
      <c r="A166" s="31" t="s">
        <v>59</v>
      </c>
      <c r="B166" s="27"/>
      <c r="C166" s="33"/>
      <c r="D166" s="34">
        <f>D164+D160+D141</f>
        <v>54.19</v>
      </c>
      <c r="E166" s="34">
        <f>E164+E160+E141</f>
        <v>69.48</v>
      </c>
      <c r="F166" s="34">
        <f>F164+F160+F141</f>
        <v>288.24099999999999</v>
      </c>
      <c r="G166" s="34">
        <f>G164+G160+G141</f>
        <v>2064.56</v>
      </c>
      <c r="H166" s="35"/>
      <c r="I166" s="7"/>
      <c r="J166" s="7"/>
    </row>
    <row r="167" spans="1:10" ht="15.75" x14ac:dyDescent="0.25">
      <c r="A167" s="18" t="s">
        <v>118</v>
      </c>
      <c r="B167" s="37"/>
      <c r="C167" s="18"/>
      <c r="D167" s="18"/>
      <c r="E167" s="18"/>
      <c r="F167" s="18"/>
      <c r="G167" s="18"/>
      <c r="H167" s="18"/>
      <c r="I167" s="7"/>
      <c r="J167" s="7"/>
    </row>
    <row r="168" spans="1:10" ht="15.75" customHeight="1" x14ac:dyDescent="0.25">
      <c r="A168" s="116" t="s">
        <v>38</v>
      </c>
      <c r="B168" s="125"/>
      <c r="C168" s="125"/>
      <c r="D168" s="125"/>
      <c r="E168" s="125"/>
      <c r="F168" s="125"/>
      <c r="G168" s="125"/>
      <c r="H168" s="126"/>
    </row>
    <row r="169" spans="1:10" ht="42" customHeight="1" x14ac:dyDescent="0.25">
      <c r="A169" s="98" t="s">
        <v>8</v>
      </c>
      <c r="B169" s="11" t="s">
        <v>111</v>
      </c>
      <c r="C169" s="53" t="s">
        <v>149</v>
      </c>
      <c r="D169" s="54">
        <v>27.56</v>
      </c>
      <c r="E169" s="54">
        <v>11.23</v>
      </c>
      <c r="F169" s="54">
        <v>33.33</v>
      </c>
      <c r="G169" s="54">
        <v>344</v>
      </c>
      <c r="H169" s="54">
        <v>342</v>
      </c>
    </row>
    <row r="170" spans="1:10" ht="18.75" customHeight="1" x14ac:dyDescent="0.25">
      <c r="A170" s="99"/>
      <c r="B170" s="11" t="s">
        <v>11</v>
      </c>
      <c r="C170" s="53">
        <v>30</v>
      </c>
      <c r="D170" s="54">
        <v>2.25</v>
      </c>
      <c r="E170" s="54">
        <v>0.3</v>
      </c>
      <c r="F170" s="54">
        <v>15.3</v>
      </c>
      <c r="G170" s="54">
        <v>75</v>
      </c>
      <c r="H170" s="56" t="s">
        <v>13</v>
      </c>
    </row>
    <row r="171" spans="1:10" ht="15.75" x14ac:dyDescent="0.25">
      <c r="A171" s="99"/>
      <c r="B171" s="11" t="s">
        <v>124</v>
      </c>
      <c r="C171" s="65">
        <v>200</v>
      </c>
      <c r="D171" s="59">
        <v>0.19</v>
      </c>
      <c r="E171" s="59">
        <v>0.04</v>
      </c>
      <c r="F171" s="59">
        <v>0.03</v>
      </c>
      <c r="G171" s="59">
        <v>1.33</v>
      </c>
      <c r="H171" s="59">
        <v>1009</v>
      </c>
    </row>
    <row r="172" spans="1:10" ht="15.75" x14ac:dyDescent="0.25">
      <c r="A172" s="99"/>
      <c r="B172" s="11" t="s">
        <v>150</v>
      </c>
      <c r="C172" s="72">
        <v>195</v>
      </c>
      <c r="D172" s="71">
        <v>0.78</v>
      </c>
      <c r="E172" s="71">
        <v>0.78</v>
      </c>
      <c r="F172" s="71">
        <v>19.11</v>
      </c>
      <c r="G172" s="71">
        <v>91.6</v>
      </c>
      <c r="H172" s="71"/>
    </row>
    <row r="173" spans="1:10" ht="15.75" x14ac:dyDescent="0.25">
      <c r="A173" s="100" t="s">
        <v>14</v>
      </c>
      <c r="B173" s="102"/>
      <c r="C173" s="66">
        <v>580</v>
      </c>
      <c r="D173" s="60">
        <v>30.78</v>
      </c>
      <c r="E173" s="60">
        <v>12.35</v>
      </c>
      <c r="F173" s="60">
        <v>67.77</v>
      </c>
      <c r="G173" s="60">
        <v>511.93</v>
      </c>
      <c r="H173" s="20"/>
    </row>
    <row r="174" spans="1:10" ht="15.75" x14ac:dyDescent="0.25">
      <c r="A174" s="112" t="s">
        <v>48</v>
      </c>
      <c r="B174" s="113"/>
      <c r="C174" s="113"/>
      <c r="D174" s="113"/>
      <c r="E174" s="113"/>
      <c r="F174" s="113"/>
      <c r="G174" s="113"/>
      <c r="H174" s="113"/>
    </row>
    <row r="175" spans="1:10" ht="46.5" customHeight="1" x14ac:dyDescent="0.25">
      <c r="A175" s="98" t="s">
        <v>8</v>
      </c>
      <c r="B175" s="11" t="s">
        <v>111</v>
      </c>
      <c r="C175" s="53" t="s">
        <v>151</v>
      </c>
      <c r="D175" s="54">
        <v>29.9</v>
      </c>
      <c r="E175" s="54">
        <v>12.36</v>
      </c>
      <c r="F175" s="54">
        <v>37.61</v>
      </c>
      <c r="G175" s="54">
        <v>381</v>
      </c>
      <c r="H175" s="54">
        <v>342</v>
      </c>
    </row>
    <row r="176" spans="1:10" ht="15.75" customHeight="1" x14ac:dyDescent="0.25">
      <c r="A176" s="99"/>
      <c r="B176" s="11" t="s">
        <v>11</v>
      </c>
      <c r="C176" s="53">
        <v>30</v>
      </c>
      <c r="D176" s="54">
        <v>2.25</v>
      </c>
      <c r="E176" s="54">
        <v>0.3</v>
      </c>
      <c r="F176" s="54">
        <v>15.3</v>
      </c>
      <c r="G176" s="54">
        <v>75</v>
      </c>
      <c r="H176" s="56" t="s">
        <v>13</v>
      </c>
    </row>
    <row r="177" spans="1:8" ht="13.5" customHeight="1" x14ac:dyDescent="0.25">
      <c r="A177" s="99"/>
      <c r="B177" s="11" t="s">
        <v>124</v>
      </c>
      <c r="C177" s="53">
        <v>200</v>
      </c>
      <c r="D177" s="54">
        <v>0.19</v>
      </c>
      <c r="E177" s="54">
        <v>0.04</v>
      </c>
      <c r="F177" s="54">
        <v>0.03</v>
      </c>
      <c r="G177" s="54">
        <v>1.33</v>
      </c>
      <c r="H177" s="59">
        <v>1009</v>
      </c>
    </row>
    <row r="178" spans="1:8" ht="12.75" customHeight="1" x14ac:dyDescent="0.25">
      <c r="A178" s="99"/>
      <c r="B178" s="11" t="s">
        <v>150</v>
      </c>
      <c r="C178" s="53">
        <v>195</v>
      </c>
      <c r="D178" s="54">
        <v>0.78</v>
      </c>
      <c r="E178" s="54">
        <v>0.78</v>
      </c>
      <c r="F178" s="54">
        <v>19.11</v>
      </c>
      <c r="G178" s="54">
        <v>91.6</v>
      </c>
      <c r="H178" s="82"/>
    </row>
    <row r="179" spans="1:8" ht="15.75" x14ac:dyDescent="0.25">
      <c r="A179" s="100" t="s">
        <v>14</v>
      </c>
      <c r="B179" s="102"/>
      <c r="C179" s="55">
        <v>595</v>
      </c>
      <c r="D179" s="56">
        <v>33.119999999999997</v>
      </c>
      <c r="E179" s="56">
        <v>13.48</v>
      </c>
      <c r="F179" s="56">
        <v>72.05</v>
      </c>
      <c r="G179" s="56">
        <v>548.92999999999995</v>
      </c>
      <c r="H179" s="23"/>
    </row>
    <row r="180" spans="1:8" ht="15.75" x14ac:dyDescent="0.25">
      <c r="A180" s="116" t="s">
        <v>38</v>
      </c>
      <c r="B180" s="125"/>
      <c r="C180" s="125"/>
      <c r="D180" s="125"/>
      <c r="E180" s="125"/>
      <c r="F180" s="125"/>
      <c r="G180" s="125"/>
      <c r="H180" s="126"/>
    </row>
    <row r="181" spans="1:8" ht="39" x14ac:dyDescent="0.25">
      <c r="A181" s="98" t="s">
        <v>15</v>
      </c>
      <c r="B181" s="11" t="s">
        <v>106</v>
      </c>
      <c r="C181" s="53" t="s">
        <v>74</v>
      </c>
      <c r="D181" s="54">
        <v>7.2</v>
      </c>
      <c r="E181" s="54">
        <v>10.6</v>
      </c>
      <c r="F181" s="54">
        <v>18</v>
      </c>
      <c r="G181" s="54">
        <v>197</v>
      </c>
      <c r="H181" s="54">
        <v>157</v>
      </c>
    </row>
    <row r="182" spans="1:8" ht="26.25" x14ac:dyDescent="0.25">
      <c r="A182" s="99"/>
      <c r="B182" s="11" t="s">
        <v>107</v>
      </c>
      <c r="C182" s="53">
        <v>90</v>
      </c>
      <c r="D182" s="54">
        <v>12.3</v>
      </c>
      <c r="E182" s="54">
        <v>18.100000000000001</v>
      </c>
      <c r="F182" s="54">
        <v>5.0999999999999996</v>
      </c>
      <c r="G182" s="54">
        <v>233</v>
      </c>
      <c r="H182" s="54">
        <v>551</v>
      </c>
    </row>
    <row r="183" spans="1:8" ht="26.25" x14ac:dyDescent="0.25">
      <c r="A183" s="99"/>
      <c r="B183" s="11" t="s">
        <v>62</v>
      </c>
      <c r="C183" s="53">
        <v>150</v>
      </c>
      <c r="D183" s="54">
        <v>4.4000000000000004</v>
      </c>
      <c r="E183" s="54">
        <v>4.4000000000000004</v>
      </c>
      <c r="F183" s="83">
        <v>19.5</v>
      </c>
      <c r="G183" s="54">
        <v>136</v>
      </c>
      <c r="H183" s="54">
        <v>676</v>
      </c>
    </row>
    <row r="184" spans="1:8" ht="26.25" x14ac:dyDescent="0.25">
      <c r="A184" s="99"/>
      <c r="B184" s="11" t="s">
        <v>37</v>
      </c>
      <c r="C184" s="53">
        <v>200</v>
      </c>
      <c r="D184" s="54">
        <v>0.38</v>
      </c>
      <c r="E184" s="54">
        <v>0.13</v>
      </c>
      <c r="F184" s="54">
        <v>18.2</v>
      </c>
      <c r="G184" s="54">
        <v>75</v>
      </c>
      <c r="H184" s="54">
        <v>667</v>
      </c>
    </row>
    <row r="185" spans="1:8" ht="18.75" customHeight="1" x14ac:dyDescent="0.25">
      <c r="A185" s="99"/>
      <c r="B185" s="11" t="s">
        <v>11</v>
      </c>
      <c r="C185" s="53">
        <v>30</v>
      </c>
      <c r="D185" s="54">
        <v>2.25</v>
      </c>
      <c r="E185" s="54">
        <v>0.3</v>
      </c>
      <c r="F185" s="54">
        <v>15.3</v>
      </c>
      <c r="G185" s="54">
        <v>75</v>
      </c>
      <c r="H185" s="56" t="s">
        <v>13</v>
      </c>
    </row>
    <row r="186" spans="1:8" ht="15" customHeight="1" x14ac:dyDescent="0.25">
      <c r="A186" s="99"/>
      <c r="B186" s="11" t="s">
        <v>16</v>
      </c>
      <c r="C186" s="65">
        <v>20</v>
      </c>
      <c r="D186" s="59">
        <v>1.98</v>
      </c>
      <c r="E186" s="59">
        <v>0.36</v>
      </c>
      <c r="F186" s="59">
        <v>11.88</v>
      </c>
      <c r="G186" s="59">
        <v>39</v>
      </c>
      <c r="H186" s="60" t="s">
        <v>13</v>
      </c>
    </row>
    <row r="187" spans="1:8" ht="15" customHeight="1" x14ac:dyDescent="0.25">
      <c r="A187" s="99"/>
      <c r="B187" s="11" t="s">
        <v>18</v>
      </c>
      <c r="C187" s="53">
        <v>179</v>
      </c>
      <c r="D187" s="54">
        <v>0.71</v>
      </c>
      <c r="E187" s="54">
        <v>0.71</v>
      </c>
      <c r="F187" s="54">
        <v>17.54</v>
      </c>
      <c r="G187" s="54">
        <v>84</v>
      </c>
      <c r="H187" s="56"/>
    </row>
    <row r="188" spans="1:8" ht="15.75" x14ac:dyDescent="0.25">
      <c r="A188" s="122" t="s">
        <v>17</v>
      </c>
      <c r="B188" s="123"/>
      <c r="C188" s="55">
        <v>934</v>
      </c>
      <c r="D188" s="56">
        <v>29.22</v>
      </c>
      <c r="E188" s="56">
        <v>34.6</v>
      </c>
      <c r="F188" s="56">
        <v>105.52</v>
      </c>
      <c r="G188" s="56">
        <v>839</v>
      </c>
      <c r="H188" s="23"/>
    </row>
    <row r="189" spans="1:8" ht="15.75" x14ac:dyDescent="0.25">
      <c r="A189" s="116" t="s">
        <v>48</v>
      </c>
      <c r="B189" s="125"/>
      <c r="C189" s="125"/>
      <c r="D189" s="125"/>
      <c r="E189" s="125"/>
      <c r="F189" s="125"/>
      <c r="G189" s="125"/>
      <c r="H189" s="126"/>
    </row>
    <row r="190" spans="1:8" ht="39" x14ac:dyDescent="0.25">
      <c r="A190" s="98" t="s">
        <v>15</v>
      </c>
      <c r="B190" s="11" t="s">
        <v>106</v>
      </c>
      <c r="C190" s="53" t="s">
        <v>74</v>
      </c>
      <c r="D190" s="54">
        <v>7.2</v>
      </c>
      <c r="E190" s="54">
        <v>10.6</v>
      </c>
      <c r="F190" s="54">
        <v>18</v>
      </c>
      <c r="G190" s="54">
        <v>197</v>
      </c>
      <c r="H190" s="54">
        <v>157</v>
      </c>
    </row>
    <row r="191" spans="1:8" ht="26.25" x14ac:dyDescent="0.25">
      <c r="A191" s="99"/>
      <c r="B191" s="11" t="s">
        <v>108</v>
      </c>
      <c r="C191" s="53">
        <v>100</v>
      </c>
      <c r="D191" s="54">
        <v>15</v>
      </c>
      <c r="E191" s="54">
        <v>20.3</v>
      </c>
      <c r="F191" s="54">
        <v>5.0999999999999996</v>
      </c>
      <c r="G191" s="54">
        <v>264</v>
      </c>
      <c r="H191" s="54">
        <v>551</v>
      </c>
    </row>
    <row r="192" spans="1:8" ht="26.25" x14ac:dyDescent="0.25">
      <c r="A192" s="99"/>
      <c r="B192" s="11" t="s">
        <v>62</v>
      </c>
      <c r="C192" s="53">
        <v>180</v>
      </c>
      <c r="D192" s="54">
        <v>5.3</v>
      </c>
      <c r="E192" s="54">
        <v>5.3</v>
      </c>
      <c r="F192" s="54">
        <v>23.4</v>
      </c>
      <c r="G192" s="54">
        <v>163</v>
      </c>
      <c r="H192" s="54">
        <v>676</v>
      </c>
    </row>
    <row r="193" spans="1:10" ht="26.25" x14ac:dyDescent="0.25">
      <c r="A193" s="99"/>
      <c r="B193" s="11" t="s">
        <v>37</v>
      </c>
      <c r="C193" s="53">
        <v>200</v>
      </c>
      <c r="D193" s="54">
        <v>0.38</v>
      </c>
      <c r="E193" s="54">
        <v>0.13</v>
      </c>
      <c r="F193" s="54">
        <v>18.2</v>
      </c>
      <c r="G193" s="54">
        <v>75</v>
      </c>
      <c r="H193" s="54">
        <v>667</v>
      </c>
    </row>
    <row r="194" spans="1:10" ht="15" customHeight="1" x14ac:dyDescent="0.25">
      <c r="A194" s="99"/>
      <c r="B194" s="11" t="s">
        <v>11</v>
      </c>
      <c r="C194" s="53">
        <v>40</v>
      </c>
      <c r="D194" s="54">
        <v>3</v>
      </c>
      <c r="E194" s="54">
        <v>0.4</v>
      </c>
      <c r="F194" s="54">
        <v>20.399999999999999</v>
      </c>
      <c r="G194" s="54">
        <v>100</v>
      </c>
      <c r="H194" s="56" t="s">
        <v>13</v>
      </c>
      <c r="J194" s="7"/>
    </row>
    <row r="195" spans="1:10" ht="15.75" customHeight="1" x14ac:dyDescent="0.25">
      <c r="A195" s="99"/>
      <c r="B195" s="11" t="s">
        <v>16</v>
      </c>
      <c r="C195" s="65">
        <v>30</v>
      </c>
      <c r="D195" s="59">
        <v>2.97</v>
      </c>
      <c r="E195" s="59">
        <v>0.54</v>
      </c>
      <c r="F195" s="59">
        <v>17.82</v>
      </c>
      <c r="G195" s="59">
        <v>59</v>
      </c>
      <c r="H195" s="60" t="s">
        <v>13</v>
      </c>
      <c r="J195" s="12"/>
    </row>
    <row r="196" spans="1:10" ht="15.75" x14ac:dyDescent="0.25">
      <c r="A196" s="99"/>
      <c r="B196" s="11" t="s">
        <v>18</v>
      </c>
      <c r="C196" s="53">
        <v>197</v>
      </c>
      <c r="D196" s="54">
        <v>0.78</v>
      </c>
      <c r="E196" s="54">
        <v>0.78</v>
      </c>
      <c r="F196" s="54">
        <v>19.3</v>
      </c>
      <c r="G196" s="54">
        <v>92</v>
      </c>
      <c r="H196" s="56"/>
      <c r="J196" s="12"/>
    </row>
    <row r="197" spans="1:10" ht="15.75" x14ac:dyDescent="0.25">
      <c r="A197" s="122" t="s">
        <v>17</v>
      </c>
      <c r="B197" s="127"/>
      <c r="C197" s="55">
        <v>1012</v>
      </c>
      <c r="D197" s="56">
        <v>34.630000000000003</v>
      </c>
      <c r="E197" s="56">
        <v>38.049999999999997</v>
      </c>
      <c r="F197" s="56">
        <v>122.22</v>
      </c>
      <c r="G197" s="56">
        <v>950</v>
      </c>
      <c r="H197" s="24"/>
      <c r="J197" s="12"/>
    </row>
    <row r="198" spans="1:10" ht="27" customHeight="1" x14ac:dyDescent="0.25">
      <c r="A198" s="104" t="s">
        <v>19</v>
      </c>
      <c r="B198" s="11" t="s">
        <v>109</v>
      </c>
      <c r="C198" s="53">
        <v>80</v>
      </c>
      <c r="D198" s="54">
        <v>4.57</v>
      </c>
      <c r="E198" s="54">
        <v>11.61</v>
      </c>
      <c r="F198" s="54">
        <v>46.9</v>
      </c>
      <c r="G198" s="54">
        <v>310</v>
      </c>
      <c r="H198" s="54">
        <v>525</v>
      </c>
      <c r="J198" s="12"/>
    </row>
    <row r="199" spans="1:10" ht="14.25" customHeight="1" x14ac:dyDescent="0.25">
      <c r="A199" s="105"/>
      <c r="B199" s="11" t="s">
        <v>20</v>
      </c>
      <c r="C199" s="53">
        <v>200</v>
      </c>
      <c r="D199" s="54">
        <v>5.8</v>
      </c>
      <c r="E199" s="54">
        <v>6.4</v>
      </c>
      <c r="F199" s="54">
        <v>9.4</v>
      </c>
      <c r="G199" s="54">
        <v>120</v>
      </c>
      <c r="H199" s="54">
        <v>997</v>
      </c>
      <c r="J199" s="12"/>
    </row>
    <row r="200" spans="1:10" ht="15.75" x14ac:dyDescent="0.25">
      <c r="A200" s="17" t="s">
        <v>21</v>
      </c>
      <c r="B200" s="26"/>
      <c r="C200" s="55">
        <v>280</v>
      </c>
      <c r="D200" s="56">
        <v>10.37</v>
      </c>
      <c r="E200" s="56">
        <v>18.010000000000002</v>
      </c>
      <c r="F200" s="56">
        <v>56.3</v>
      </c>
      <c r="G200" s="56">
        <v>430</v>
      </c>
      <c r="H200" s="48"/>
    </row>
    <row r="201" spans="1:10" ht="15.75" x14ac:dyDescent="0.25">
      <c r="A201" s="27" t="s">
        <v>56</v>
      </c>
      <c r="B201" s="36"/>
      <c r="C201" s="28"/>
      <c r="D201" s="29">
        <f>D200+D188+D173</f>
        <v>70.37</v>
      </c>
      <c r="E201" s="29">
        <f>E200+E188+E173</f>
        <v>64.959999999999994</v>
      </c>
      <c r="F201" s="29">
        <f>F200+F188+F173</f>
        <v>229.58999999999997</v>
      </c>
      <c r="G201" s="29">
        <f>G200+G188+G173</f>
        <v>1780.93</v>
      </c>
      <c r="H201" s="30"/>
    </row>
    <row r="202" spans="1:10" ht="15.75" x14ac:dyDescent="0.25">
      <c r="A202" s="31" t="s">
        <v>57</v>
      </c>
      <c r="B202" s="27"/>
      <c r="C202" s="33"/>
      <c r="D202" s="34">
        <f>D200+D197+D179</f>
        <v>78.12</v>
      </c>
      <c r="E202" s="34">
        <f>E200+E197+E179</f>
        <v>69.540000000000006</v>
      </c>
      <c r="F202" s="34">
        <f>F200+F197+F179</f>
        <v>250.57</v>
      </c>
      <c r="G202" s="34">
        <f>G200+G197+G179</f>
        <v>1928.9299999999998</v>
      </c>
      <c r="H202" s="35"/>
    </row>
    <row r="203" spans="1:10" ht="15.75" customHeight="1" x14ac:dyDescent="0.25">
      <c r="A203" s="9" t="s">
        <v>119</v>
      </c>
      <c r="B203" s="37"/>
      <c r="C203" s="8"/>
      <c r="D203" s="8"/>
      <c r="E203" s="8"/>
      <c r="F203" s="8"/>
      <c r="G203" s="8"/>
      <c r="H203" s="8"/>
    </row>
    <row r="204" spans="1:10" ht="15.75" x14ac:dyDescent="0.25">
      <c r="A204" s="116" t="s">
        <v>38</v>
      </c>
      <c r="B204" s="125"/>
      <c r="C204" s="125"/>
      <c r="D204" s="125"/>
      <c r="E204" s="125"/>
      <c r="F204" s="125"/>
      <c r="G204" s="125"/>
      <c r="H204" s="126"/>
    </row>
    <row r="205" spans="1:10" ht="29.25" customHeight="1" x14ac:dyDescent="0.25">
      <c r="A205" s="98" t="s">
        <v>8</v>
      </c>
      <c r="B205" s="11" t="s">
        <v>153</v>
      </c>
      <c r="C205" s="53">
        <v>60</v>
      </c>
      <c r="D205" s="54">
        <v>13.199</v>
      </c>
      <c r="E205" s="54">
        <v>10.79</v>
      </c>
      <c r="F205" s="54">
        <v>1.89</v>
      </c>
      <c r="G205" s="54">
        <v>157</v>
      </c>
      <c r="H205" s="54">
        <v>224</v>
      </c>
    </row>
    <row r="206" spans="1:10" ht="29.25" customHeight="1" x14ac:dyDescent="0.25">
      <c r="A206" s="99"/>
      <c r="B206" s="11" t="s">
        <v>154</v>
      </c>
      <c r="C206" s="53">
        <v>150</v>
      </c>
      <c r="D206" s="54">
        <v>4.3</v>
      </c>
      <c r="E206" s="54">
        <v>15</v>
      </c>
      <c r="F206" s="54">
        <v>29</v>
      </c>
      <c r="G206" s="54">
        <v>269.7</v>
      </c>
      <c r="H206" s="54">
        <v>309</v>
      </c>
    </row>
    <row r="207" spans="1:10" ht="27.75" customHeight="1" x14ac:dyDescent="0.25">
      <c r="A207" s="99"/>
      <c r="B207" s="11" t="s">
        <v>101</v>
      </c>
      <c r="C207" s="53">
        <v>180</v>
      </c>
      <c r="D207" s="54">
        <v>0.36</v>
      </c>
      <c r="E207" s="54">
        <v>7.0000000000000007E-2</v>
      </c>
      <c r="F207" s="54">
        <v>22.95</v>
      </c>
      <c r="G207" s="54">
        <v>94.5</v>
      </c>
      <c r="H207" s="54">
        <v>435</v>
      </c>
    </row>
    <row r="208" spans="1:10" ht="17.25" customHeight="1" x14ac:dyDescent="0.25">
      <c r="A208" s="99"/>
      <c r="B208" s="11" t="s">
        <v>11</v>
      </c>
      <c r="C208" s="53">
        <v>23</v>
      </c>
      <c r="D208" s="54">
        <v>1.72</v>
      </c>
      <c r="E208" s="54">
        <v>0.23</v>
      </c>
      <c r="F208" s="54">
        <v>11.73</v>
      </c>
      <c r="G208" s="54">
        <v>57.5</v>
      </c>
      <c r="H208" s="56" t="s">
        <v>13</v>
      </c>
    </row>
    <row r="209" spans="1:8" ht="15.75" x14ac:dyDescent="0.25">
      <c r="A209" s="99"/>
      <c r="B209" s="11" t="s">
        <v>152</v>
      </c>
      <c r="C209" s="65" t="s">
        <v>12</v>
      </c>
      <c r="D209" s="59">
        <v>3</v>
      </c>
      <c r="E209" s="59">
        <v>2.5</v>
      </c>
      <c r="F209" s="59">
        <v>11</v>
      </c>
      <c r="G209" s="59">
        <v>158</v>
      </c>
      <c r="H209" s="59" t="s">
        <v>13</v>
      </c>
    </row>
    <row r="210" spans="1:8" ht="15.75" x14ac:dyDescent="0.25">
      <c r="A210" s="122" t="s">
        <v>14</v>
      </c>
      <c r="B210" s="123"/>
      <c r="C210" s="66">
        <v>613</v>
      </c>
      <c r="D210" s="60">
        <v>22.579000000000001</v>
      </c>
      <c r="E210" s="60">
        <v>28.59</v>
      </c>
      <c r="F210" s="60">
        <v>76.569999999999993</v>
      </c>
      <c r="G210" s="60">
        <v>736.7</v>
      </c>
      <c r="H210" s="20"/>
    </row>
    <row r="211" spans="1:8" ht="15" customHeight="1" x14ac:dyDescent="0.25">
      <c r="A211" s="116" t="s">
        <v>48</v>
      </c>
      <c r="B211" s="125"/>
      <c r="C211" s="125"/>
      <c r="D211" s="125"/>
      <c r="E211" s="125"/>
      <c r="F211" s="125"/>
      <c r="G211" s="125"/>
      <c r="H211" s="126"/>
    </row>
    <row r="212" spans="1:8" ht="30" customHeight="1" x14ac:dyDescent="0.25">
      <c r="A212" s="119" t="s">
        <v>8</v>
      </c>
      <c r="B212" s="11" t="s">
        <v>153</v>
      </c>
      <c r="C212" s="53">
        <v>60</v>
      </c>
      <c r="D212" s="54">
        <v>13.199</v>
      </c>
      <c r="E212" s="54">
        <v>10.79</v>
      </c>
      <c r="F212" s="54">
        <v>1.89</v>
      </c>
      <c r="G212" s="54">
        <v>157</v>
      </c>
      <c r="H212" s="54">
        <v>224</v>
      </c>
    </row>
    <row r="213" spans="1:8" ht="41.25" customHeight="1" x14ac:dyDescent="0.25">
      <c r="A213" s="119"/>
      <c r="B213" s="11" t="s">
        <v>154</v>
      </c>
      <c r="C213" s="53">
        <v>180</v>
      </c>
      <c r="D213" s="54">
        <v>5.24</v>
      </c>
      <c r="E213" s="54">
        <v>18.09</v>
      </c>
      <c r="F213" s="54">
        <v>34.97</v>
      </c>
      <c r="G213" s="54">
        <v>323.7</v>
      </c>
      <c r="H213" s="54">
        <v>309</v>
      </c>
    </row>
    <row r="214" spans="1:8" ht="31.5" customHeight="1" x14ac:dyDescent="0.25">
      <c r="A214" s="119"/>
      <c r="B214" s="11" t="s">
        <v>101</v>
      </c>
      <c r="C214" s="53">
        <v>200</v>
      </c>
      <c r="D214" s="54">
        <v>0.4</v>
      </c>
      <c r="E214" s="54">
        <v>0.08</v>
      </c>
      <c r="F214" s="54">
        <v>25.5</v>
      </c>
      <c r="G214" s="54">
        <v>105</v>
      </c>
      <c r="H214" s="54">
        <v>435</v>
      </c>
    </row>
    <row r="215" spans="1:8" ht="16.5" customHeight="1" x14ac:dyDescent="0.25">
      <c r="A215" s="119"/>
      <c r="B215" s="11" t="s">
        <v>11</v>
      </c>
      <c r="C215" s="53">
        <v>54</v>
      </c>
      <c r="D215" s="54">
        <v>4.05</v>
      </c>
      <c r="E215" s="54">
        <v>0.54</v>
      </c>
      <c r="F215" s="54">
        <v>27.54</v>
      </c>
      <c r="G215" s="54">
        <v>135</v>
      </c>
      <c r="H215" s="56" t="s">
        <v>13</v>
      </c>
    </row>
    <row r="216" spans="1:8" ht="12.75" customHeight="1" x14ac:dyDescent="0.25">
      <c r="A216" s="119"/>
      <c r="B216" s="11" t="s">
        <v>152</v>
      </c>
      <c r="C216" s="65" t="s">
        <v>12</v>
      </c>
      <c r="D216" s="59">
        <v>3</v>
      </c>
      <c r="E216" s="59">
        <v>2.5</v>
      </c>
      <c r="F216" s="59">
        <v>11</v>
      </c>
      <c r="G216" s="59">
        <v>158</v>
      </c>
      <c r="H216" s="59" t="s">
        <v>13</v>
      </c>
    </row>
    <row r="217" spans="1:8" ht="18.600000000000001" customHeight="1" x14ac:dyDescent="0.25">
      <c r="A217" s="122" t="s">
        <v>14</v>
      </c>
      <c r="B217" s="123"/>
      <c r="C217" s="66">
        <v>694</v>
      </c>
      <c r="D217" s="60">
        <v>25.888999999999999</v>
      </c>
      <c r="E217" s="60">
        <v>32</v>
      </c>
      <c r="F217" s="60">
        <v>100.9</v>
      </c>
      <c r="G217" s="60">
        <v>878.7</v>
      </c>
      <c r="H217" s="23"/>
    </row>
    <row r="218" spans="1:8" ht="15.75" x14ac:dyDescent="0.25">
      <c r="A218" s="116" t="s">
        <v>38</v>
      </c>
      <c r="B218" s="128"/>
      <c r="C218" s="128"/>
      <c r="D218" s="128"/>
      <c r="E218" s="128"/>
      <c r="F218" s="128"/>
      <c r="G218" s="128"/>
      <c r="H218" s="134"/>
    </row>
    <row r="219" spans="1:8" ht="39" x14ac:dyDescent="0.25">
      <c r="A219" s="98" t="s">
        <v>15</v>
      </c>
      <c r="B219" s="11" t="s">
        <v>157</v>
      </c>
      <c r="C219" s="53" t="s">
        <v>74</v>
      </c>
      <c r="D219" s="54">
        <v>4.18</v>
      </c>
      <c r="E219" s="54">
        <v>8.42</v>
      </c>
      <c r="F219" s="54">
        <v>16.23</v>
      </c>
      <c r="G219" s="54">
        <v>157.5</v>
      </c>
      <c r="H219" s="54">
        <v>17</v>
      </c>
    </row>
    <row r="220" spans="1:8" ht="39" x14ac:dyDescent="0.25">
      <c r="A220" s="99"/>
      <c r="B220" s="11" t="s">
        <v>158</v>
      </c>
      <c r="C220" s="53" t="s">
        <v>155</v>
      </c>
      <c r="D220" s="54">
        <v>15.19</v>
      </c>
      <c r="E220" s="54">
        <v>24.14</v>
      </c>
      <c r="F220" s="54">
        <v>36.86</v>
      </c>
      <c r="G220" s="54">
        <v>425.5</v>
      </c>
      <c r="H220" s="54">
        <v>523</v>
      </c>
    </row>
    <row r="221" spans="1:8" ht="26.25" x14ac:dyDescent="0.25">
      <c r="A221" s="99"/>
      <c r="B221" s="11" t="s">
        <v>159</v>
      </c>
      <c r="C221" s="53">
        <v>200</v>
      </c>
      <c r="D221" s="54">
        <v>0.15</v>
      </c>
      <c r="E221" s="54">
        <v>0.11</v>
      </c>
      <c r="F221" s="54">
        <v>18.28</v>
      </c>
      <c r="G221" s="54">
        <v>74.7</v>
      </c>
      <c r="H221" s="54">
        <v>692</v>
      </c>
    </row>
    <row r="222" spans="1:8" ht="20.25" customHeight="1" x14ac:dyDescent="0.25">
      <c r="A222" s="99"/>
      <c r="B222" s="11" t="s">
        <v>11</v>
      </c>
      <c r="C222" s="53">
        <v>30</v>
      </c>
      <c r="D222" s="54">
        <v>2.25</v>
      </c>
      <c r="E222" s="54">
        <v>0.3</v>
      </c>
      <c r="F222" s="54">
        <v>15.3</v>
      </c>
      <c r="G222" s="54">
        <v>75</v>
      </c>
      <c r="H222" s="56" t="s">
        <v>13</v>
      </c>
    </row>
    <row r="223" spans="1:8" ht="15.75" x14ac:dyDescent="0.25">
      <c r="A223" s="99"/>
      <c r="B223" s="11" t="s">
        <v>16</v>
      </c>
      <c r="C223" s="65">
        <v>20</v>
      </c>
      <c r="D223" s="59">
        <v>1.98</v>
      </c>
      <c r="E223" s="59">
        <v>0.36</v>
      </c>
      <c r="F223" s="59">
        <v>11.88</v>
      </c>
      <c r="G223" s="59">
        <v>39</v>
      </c>
      <c r="H223" s="60" t="s">
        <v>13</v>
      </c>
    </row>
    <row r="224" spans="1:8" ht="15.75" x14ac:dyDescent="0.25">
      <c r="A224" s="99"/>
      <c r="B224" s="11" t="s">
        <v>156</v>
      </c>
      <c r="C224" s="53">
        <v>144</v>
      </c>
      <c r="D224" s="54">
        <v>0.56999999999999995</v>
      </c>
      <c r="E224" s="54">
        <v>0.56999999999999995</v>
      </c>
      <c r="F224" s="54">
        <v>14.11</v>
      </c>
      <c r="G224" s="54">
        <v>67</v>
      </c>
      <c r="H224" s="54" t="s">
        <v>13</v>
      </c>
    </row>
    <row r="225" spans="1:8" ht="15.75" x14ac:dyDescent="0.25">
      <c r="A225" s="122" t="s">
        <v>17</v>
      </c>
      <c r="B225" s="123"/>
      <c r="C225" s="55">
        <v>839</v>
      </c>
      <c r="D225" s="56">
        <v>24.32</v>
      </c>
      <c r="E225" s="56">
        <v>33.9</v>
      </c>
      <c r="F225" s="56">
        <v>112.66</v>
      </c>
      <c r="G225" s="56">
        <v>838.7</v>
      </c>
      <c r="H225" s="84"/>
    </row>
    <row r="226" spans="1:8" ht="15.75" x14ac:dyDescent="0.25">
      <c r="A226" s="116" t="s">
        <v>48</v>
      </c>
      <c r="B226" s="128"/>
      <c r="C226" s="128"/>
      <c r="D226" s="128"/>
      <c r="E226" s="128"/>
      <c r="F226" s="128"/>
      <c r="G226" s="128"/>
      <c r="H226" s="134"/>
    </row>
    <row r="227" spans="1:8" ht="39" x14ac:dyDescent="0.25">
      <c r="A227" s="98" t="s">
        <v>15</v>
      </c>
      <c r="B227" s="11" t="s">
        <v>157</v>
      </c>
      <c r="C227" s="53" t="s">
        <v>74</v>
      </c>
      <c r="D227" s="54">
        <v>4.18</v>
      </c>
      <c r="E227" s="54">
        <v>8.42</v>
      </c>
      <c r="F227" s="54">
        <v>16.23</v>
      </c>
      <c r="G227" s="54">
        <v>157.5</v>
      </c>
      <c r="H227" s="54">
        <v>17</v>
      </c>
    </row>
    <row r="228" spans="1:8" ht="39" x14ac:dyDescent="0.25">
      <c r="A228" s="99"/>
      <c r="B228" s="11" t="s">
        <v>158</v>
      </c>
      <c r="C228" s="53" t="s">
        <v>160</v>
      </c>
      <c r="D228" s="54">
        <v>18.25</v>
      </c>
      <c r="E228" s="54">
        <v>27.46</v>
      </c>
      <c r="F228" s="54">
        <v>39.5</v>
      </c>
      <c r="G228" s="54">
        <v>478.2</v>
      </c>
      <c r="H228" s="54">
        <v>523</v>
      </c>
    </row>
    <row r="229" spans="1:8" ht="26.25" x14ac:dyDescent="0.25">
      <c r="A229" s="99"/>
      <c r="B229" s="11" t="s">
        <v>159</v>
      </c>
      <c r="C229" s="53">
        <v>200</v>
      </c>
      <c r="D229" s="54">
        <v>0.15</v>
      </c>
      <c r="E229" s="54">
        <v>0.11</v>
      </c>
      <c r="F229" s="54">
        <v>18.28</v>
      </c>
      <c r="G229" s="54">
        <v>74.7</v>
      </c>
      <c r="H229" s="54">
        <v>692</v>
      </c>
    </row>
    <row r="230" spans="1:8" ht="15" customHeight="1" x14ac:dyDescent="0.25">
      <c r="A230" s="99"/>
      <c r="B230" s="11" t="s">
        <v>11</v>
      </c>
      <c r="C230" s="53">
        <v>40</v>
      </c>
      <c r="D230" s="54">
        <v>3</v>
      </c>
      <c r="E230" s="54">
        <v>0.4</v>
      </c>
      <c r="F230" s="54">
        <v>20.399999999999999</v>
      </c>
      <c r="G230" s="54">
        <v>100</v>
      </c>
      <c r="H230" s="56" t="s">
        <v>13</v>
      </c>
    </row>
    <row r="231" spans="1:8" ht="15.75" x14ac:dyDescent="0.25">
      <c r="A231" s="99"/>
      <c r="B231" s="11" t="s">
        <v>16</v>
      </c>
      <c r="C231" s="65">
        <v>20</v>
      </c>
      <c r="D231" s="59">
        <v>1.98</v>
      </c>
      <c r="E231" s="59">
        <v>0.36</v>
      </c>
      <c r="F231" s="59">
        <v>11.88</v>
      </c>
      <c r="G231" s="59">
        <v>39</v>
      </c>
      <c r="H231" s="60" t="s">
        <v>13</v>
      </c>
    </row>
    <row r="232" spans="1:8" ht="15.75" x14ac:dyDescent="0.25">
      <c r="A232" s="99"/>
      <c r="B232" s="11" t="s">
        <v>156</v>
      </c>
      <c r="C232" s="53">
        <v>171</v>
      </c>
      <c r="D232" s="54">
        <v>0.68400000000000005</v>
      </c>
      <c r="E232" s="54">
        <v>0.68400000000000005</v>
      </c>
      <c r="F232" s="54">
        <v>16.75</v>
      </c>
      <c r="G232" s="54">
        <v>80.3</v>
      </c>
      <c r="H232" s="54" t="s">
        <v>13</v>
      </c>
    </row>
    <row r="233" spans="1:8" ht="15.75" x14ac:dyDescent="0.25">
      <c r="A233" s="122" t="s">
        <v>17</v>
      </c>
      <c r="B233" s="127"/>
      <c r="C233" s="63">
        <v>896</v>
      </c>
      <c r="D233" s="64">
        <v>28.244</v>
      </c>
      <c r="E233" s="64">
        <v>37.433999999999997</v>
      </c>
      <c r="F233" s="64">
        <v>123.04</v>
      </c>
      <c r="G233" s="64">
        <v>929.7</v>
      </c>
      <c r="H233" s="85"/>
    </row>
    <row r="234" spans="1:8" ht="28.5" customHeight="1" x14ac:dyDescent="0.25">
      <c r="A234" s="98" t="s">
        <v>19</v>
      </c>
      <c r="B234" s="11" t="s">
        <v>161</v>
      </c>
      <c r="C234" s="53">
        <v>75</v>
      </c>
      <c r="D234" s="54">
        <v>8.3000000000000007</v>
      </c>
      <c r="E234" s="54">
        <v>9.3000000000000007</v>
      </c>
      <c r="F234" s="54">
        <v>29.1</v>
      </c>
      <c r="G234" s="54">
        <v>234</v>
      </c>
      <c r="H234" s="54">
        <v>646</v>
      </c>
    </row>
    <row r="235" spans="1:8" ht="15" customHeight="1" x14ac:dyDescent="0.25">
      <c r="A235" s="99"/>
      <c r="B235" s="11" t="s">
        <v>110</v>
      </c>
      <c r="C235" s="53">
        <v>200</v>
      </c>
      <c r="D235" s="54">
        <v>0.19</v>
      </c>
      <c r="E235" s="54">
        <v>0.04</v>
      </c>
      <c r="F235" s="54">
        <v>0.03</v>
      </c>
      <c r="G235" s="54">
        <v>1.33</v>
      </c>
      <c r="H235" s="54">
        <v>1009</v>
      </c>
    </row>
    <row r="236" spans="1:8" ht="15.75" x14ac:dyDescent="0.25">
      <c r="A236" s="25" t="s">
        <v>21</v>
      </c>
      <c r="B236" s="79"/>
      <c r="C236" s="55">
        <v>275</v>
      </c>
      <c r="D236" s="56">
        <v>8.49</v>
      </c>
      <c r="E236" s="56">
        <v>9.34</v>
      </c>
      <c r="F236" s="56">
        <v>29.13</v>
      </c>
      <c r="G236" s="56">
        <v>235.33</v>
      </c>
      <c r="H236" s="56"/>
    </row>
    <row r="237" spans="1:8" ht="15.75" x14ac:dyDescent="0.25">
      <c r="A237" s="27" t="s">
        <v>66</v>
      </c>
      <c r="B237" s="36"/>
      <c r="C237" s="38"/>
      <c r="D237" s="39">
        <f>D236+D225+D210</f>
        <v>55.389000000000003</v>
      </c>
      <c r="E237" s="39">
        <f>E236+E225+E210</f>
        <v>71.83</v>
      </c>
      <c r="F237" s="39">
        <f>F236+F225+F210</f>
        <v>218.35999999999999</v>
      </c>
      <c r="G237" s="39">
        <f>G236+G225+G210</f>
        <v>1810.73</v>
      </c>
      <c r="H237" s="40"/>
    </row>
    <row r="238" spans="1:8" ht="15.75" x14ac:dyDescent="0.25">
      <c r="A238" s="31" t="s">
        <v>67</v>
      </c>
      <c r="B238" s="27"/>
      <c r="C238" s="33"/>
      <c r="D238" s="34">
        <f>D236+D233+D217</f>
        <v>62.623000000000005</v>
      </c>
      <c r="E238" s="34">
        <f>E236+E233+E217</f>
        <v>78.774000000000001</v>
      </c>
      <c r="F238" s="34">
        <f>F236+F233+F217</f>
        <v>253.07000000000002</v>
      </c>
      <c r="G238" s="34">
        <f>G236+G233+G217</f>
        <v>2043.73</v>
      </c>
      <c r="H238" s="35"/>
    </row>
    <row r="239" spans="1:8" x14ac:dyDescent="0.25">
      <c r="A239" s="110" t="s">
        <v>88</v>
      </c>
      <c r="B239" s="110"/>
      <c r="C239" s="110"/>
      <c r="D239" s="110"/>
      <c r="E239" s="110"/>
      <c r="F239" s="110"/>
      <c r="G239" s="110"/>
      <c r="H239" s="110"/>
    </row>
    <row r="240" spans="1:8" ht="15.75" x14ac:dyDescent="0.25">
      <c r="A240" s="116" t="s">
        <v>38</v>
      </c>
      <c r="B240" s="117"/>
      <c r="C240" s="117"/>
      <c r="D240" s="117"/>
      <c r="E240" s="117"/>
      <c r="F240" s="117"/>
      <c r="G240" s="117"/>
      <c r="H240" s="118"/>
    </row>
    <row r="241" spans="1:8" ht="17.25" customHeight="1" x14ac:dyDescent="0.25">
      <c r="A241" s="119" t="s">
        <v>8</v>
      </c>
      <c r="B241" s="11" t="s">
        <v>162</v>
      </c>
      <c r="C241" s="53">
        <v>30</v>
      </c>
      <c r="D241" s="54">
        <v>0.33</v>
      </c>
      <c r="E241" s="54">
        <v>0.06</v>
      </c>
      <c r="F241" s="54">
        <v>1.1399999999999999</v>
      </c>
      <c r="G241" s="54">
        <v>7.2</v>
      </c>
      <c r="H241" s="54">
        <v>982</v>
      </c>
    </row>
    <row r="242" spans="1:8" ht="29.25" customHeight="1" x14ac:dyDescent="0.25">
      <c r="A242" s="119"/>
      <c r="B242" s="11" t="s">
        <v>164</v>
      </c>
      <c r="C242" s="53" t="s">
        <v>163</v>
      </c>
      <c r="D242" s="54">
        <v>10.3</v>
      </c>
      <c r="E242" s="54">
        <v>25.4</v>
      </c>
      <c r="F242" s="54">
        <v>0.44</v>
      </c>
      <c r="G242" s="54">
        <v>273</v>
      </c>
      <c r="H242" s="54">
        <v>636</v>
      </c>
    </row>
    <row r="243" spans="1:8" ht="27.75" customHeight="1" x14ac:dyDescent="0.25">
      <c r="A243" s="119"/>
      <c r="B243" s="11" t="s">
        <v>92</v>
      </c>
      <c r="C243" s="53">
        <v>150</v>
      </c>
      <c r="D243" s="54">
        <v>5.3</v>
      </c>
      <c r="E243" s="54">
        <v>3.93</v>
      </c>
      <c r="F243" s="54">
        <v>32.729999999999997</v>
      </c>
      <c r="G243" s="54">
        <v>187.5</v>
      </c>
      <c r="H243" s="54">
        <v>307</v>
      </c>
    </row>
    <row r="244" spans="1:8" ht="26.25" x14ac:dyDescent="0.25">
      <c r="A244" s="119"/>
      <c r="B244" s="11" t="s">
        <v>165</v>
      </c>
      <c r="C244" s="53">
        <v>200</v>
      </c>
      <c r="D244" s="54">
        <v>0</v>
      </c>
      <c r="E244" s="54">
        <v>0</v>
      </c>
      <c r="F244" s="54">
        <v>18.600000000000001</v>
      </c>
      <c r="G244" s="54">
        <v>74</v>
      </c>
      <c r="H244" s="54">
        <v>1014</v>
      </c>
    </row>
    <row r="245" spans="1:8" ht="18" customHeight="1" x14ac:dyDescent="0.25">
      <c r="A245" s="119"/>
      <c r="B245" s="11" t="s">
        <v>11</v>
      </c>
      <c r="C245" s="53">
        <v>35</v>
      </c>
      <c r="D245" s="54">
        <v>2.6</v>
      </c>
      <c r="E245" s="54">
        <v>0.35</v>
      </c>
      <c r="F245" s="54">
        <v>17.8</v>
      </c>
      <c r="G245" s="54">
        <v>87.5</v>
      </c>
      <c r="H245" s="54" t="s">
        <v>13</v>
      </c>
    </row>
    <row r="246" spans="1:8" ht="15.75" x14ac:dyDescent="0.25">
      <c r="A246" s="119"/>
      <c r="B246" s="11" t="s">
        <v>42</v>
      </c>
      <c r="C246" s="53" t="s">
        <v>12</v>
      </c>
      <c r="D246" s="54">
        <v>0</v>
      </c>
      <c r="E246" s="54">
        <v>0</v>
      </c>
      <c r="F246" s="54">
        <v>24</v>
      </c>
      <c r="G246" s="54">
        <v>91</v>
      </c>
      <c r="H246" s="54" t="s">
        <v>13</v>
      </c>
    </row>
    <row r="247" spans="1:8" ht="17.25" customHeight="1" x14ac:dyDescent="0.25">
      <c r="A247" s="122" t="s">
        <v>14</v>
      </c>
      <c r="B247" s="123"/>
      <c r="C247" s="55">
        <v>720</v>
      </c>
      <c r="D247" s="56">
        <v>18.53</v>
      </c>
      <c r="E247" s="56">
        <v>29.74</v>
      </c>
      <c r="F247" s="56">
        <v>94.71</v>
      </c>
      <c r="G247" s="56">
        <v>720.2</v>
      </c>
      <c r="H247" s="23"/>
    </row>
    <row r="248" spans="1:8" ht="17.25" customHeight="1" x14ac:dyDescent="0.25">
      <c r="A248" s="116" t="s">
        <v>48</v>
      </c>
      <c r="B248" s="125"/>
      <c r="C248" s="125"/>
      <c r="D248" s="128"/>
      <c r="E248" s="128"/>
      <c r="F248" s="128"/>
      <c r="G248" s="128"/>
      <c r="H248" s="134"/>
    </row>
    <row r="249" spans="1:8" ht="15.75" x14ac:dyDescent="0.25">
      <c r="A249" s="119" t="s">
        <v>8</v>
      </c>
      <c r="B249" s="11" t="s">
        <v>162</v>
      </c>
      <c r="C249" s="53">
        <v>60</v>
      </c>
      <c r="D249" s="54">
        <v>0.66</v>
      </c>
      <c r="E249" s="54">
        <v>0.12</v>
      </c>
      <c r="F249" s="54">
        <v>2.2799999999999998</v>
      </c>
      <c r="G249" s="54">
        <v>14.4</v>
      </c>
      <c r="H249" s="54">
        <v>982</v>
      </c>
    </row>
    <row r="250" spans="1:8" ht="26.25" x14ac:dyDescent="0.25">
      <c r="A250" s="119"/>
      <c r="B250" s="11" t="s">
        <v>164</v>
      </c>
      <c r="C250" s="53" t="s">
        <v>163</v>
      </c>
      <c r="D250" s="54">
        <v>10.3</v>
      </c>
      <c r="E250" s="54">
        <v>25.4</v>
      </c>
      <c r="F250" s="54">
        <v>0.44</v>
      </c>
      <c r="G250" s="54">
        <v>273</v>
      </c>
      <c r="H250" s="54">
        <v>636</v>
      </c>
    </row>
    <row r="251" spans="1:8" ht="26.25" x14ac:dyDescent="0.25">
      <c r="A251" s="119"/>
      <c r="B251" s="11" t="s">
        <v>92</v>
      </c>
      <c r="C251" s="53">
        <v>180</v>
      </c>
      <c r="D251" s="54">
        <v>6.3</v>
      </c>
      <c r="E251" s="54">
        <v>4.7</v>
      </c>
      <c r="F251" s="54">
        <v>39.200000000000003</v>
      </c>
      <c r="G251" s="54">
        <v>225</v>
      </c>
      <c r="H251" s="54">
        <v>307</v>
      </c>
    </row>
    <row r="252" spans="1:8" ht="26.25" x14ac:dyDescent="0.25">
      <c r="A252" s="119"/>
      <c r="B252" s="11" t="s">
        <v>165</v>
      </c>
      <c r="C252" s="53">
        <v>200</v>
      </c>
      <c r="D252" s="54">
        <v>0</v>
      </c>
      <c r="E252" s="54">
        <v>0</v>
      </c>
      <c r="F252" s="54">
        <v>18.600000000000001</v>
      </c>
      <c r="G252" s="54">
        <v>74</v>
      </c>
      <c r="H252" s="54">
        <v>1014</v>
      </c>
    </row>
    <row r="253" spans="1:8" ht="15.75" x14ac:dyDescent="0.25">
      <c r="A253" s="119"/>
      <c r="B253" s="11" t="s">
        <v>11</v>
      </c>
      <c r="C253" s="53">
        <v>36</v>
      </c>
      <c r="D253" s="54">
        <v>2.7</v>
      </c>
      <c r="E253" s="54">
        <v>0.36</v>
      </c>
      <c r="F253" s="54">
        <v>18.3</v>
      </c>
      <c r="G253" s="54">
        <v>90</v>
      </c>
      <c r="H253" s="56" t="s">
        <v>13</v>
      </c>
    </row>
    <row r="254" spans="1:8" ht="15.75" x14ac:dyDescent="0.25">
      <c r="A254" s="119"/>
      <c r="B254" s="11" t="s">
        <v>42</v>
      </c>
      <c r="C254" s="65" t="s">
        <v>12</v>
      </c>
      <c r="D254" s="59">
        <v>0</v>
      </c>
      <c r="E254" s="59">
        <v>0</v>
      </c>
      <c r="F254" s="59">
        <v>24</v>
      </c>
      <c r="G254" s="59">
        <v>91</v>
      </c>
      <c r="H254" s="59" t="s">
        <v>13</v>
      </c>
    </row>
    <row r="255" spans="1:8" ht="15.75" x14ac:dyDescent="0.25">
      <c r="A255" s="122" t="s">
        <v>14</v>
      </c>
      <c r="B255" s="123"/>
      <c r="C255" s="66">
        <v>781</v>
      </c>
      <c r="D255" s="60">
        <v>19.96</v>
      </c>
      <c r="E255" s="60">
        <v>30.58</v>
      </c>
      <c r="F255" s="60">
        <v>102.82</v>
      </c>
      <c r="G255" s="60">
        <v>767.4</v>
      </c>
      <c r="H255" s="23"/>
    </row>
    <row r="256" spans="1:8" ht="15.75" x14ac:dyDescent="0.25">
      <c r="A256" s="116" t="s">
        <v>38</v>
      </c>
      <c r="B256" s="117"/>
      <c r="C256" s="117"/>
      <c r="D256" s="117"/>
      <c r="E256" s="117"/>
      <c r="F256" s="117"/>
      <c r="G256" s="117"/>
      <c r="H256" s="118"/>
    </row>
    <row r="257" spans="1:18" ht="16.5" customHeight="1" x14ac:dyDescent="0.25">
      <c r="A257" s="98" t="s">
        <v>15</v>
      </c>
      <c r="B257" s="11" t="s">
        <v>34</v>
      </c>
      <c r="C257" s="53">
        <v>60</v>
      </c>
      <c r="D257" s="54">
        <v>0.42</v>
      </c>
      <c r="E257" s="54">
        <v>0.06</v>
      </c>
      <c r="F257" s="54">
        <v>1.1399999999999999</v>
      </c>
      <c r="G257" s="54">
        <v>6.6</v>
      </c>
      <c r="H257" s="54">
        <v>982</v>
      </c>
    </row>
    <row r="258" spans="1:18" ht="39" x14ac:dyDescent="0.25">
      <c r="A258" s="99"/>
      <c r="B258" s="11" t="s">
        <v>94</v>
      </c>
      <c r="C258" s="53" t="s">
        <v>102</v>
      </c>
      <c r="D258" s="54">
        <v>7.3479999999999999</v>
      </c>
      <c r="E258" s="54">
        <v>9.07</v>
      </c>
      <c r="F258" s="54">
        <v>8.3000000000000007</v>
      </c>
      <c r="G258" s="54">
        <v>144</v>
      </c>
      <c r="H258" s="54" t="s">
        <v>96</v>
      </c>
    </row>
    <row r="259" spans="1:18" ht="39" x14ac:dyDescent="0.25">
      <c r="A259" s="99"/>
      <c r="B259" s="11" t="s">
        <v>166</v>
      </c>
      <c r="C259" s="53">
        <v>110</v>
      </c>
      <c r="D259" s="54">
        <v>11.21</v>
      </c>
      <c r="E259" s="54">
        <v>14.04</v>
      </c>
      <c r="F259" s="54">
        <v>10.34</v>
      </c>
      <c r="G259" s="54">
        <v>212</v>
      </c>
      <c r="H259" s="54">
        <v>1029</v>
      </c>
    </row>
    <row r="260" spans="1:18" ht="26.25" x14ac:dyDescent="0.25">
      <c r="A260" s="99"/>
      <c r="B260" s="11" t="s">
        <v>22</v>
      </c>
      <c r="C260" s="53">
        <v>150</v>
      </c>
      <c r="D260" s="54">
        <v>3.06</v>
      </c>
      <c r="E260" s="54">
        <v>4.4000000000000004</v>
      </c>
      <c r="F260" s="54">
        <v>20.04</v>
      </c>
      <c r="G260" s="54">
        <v>132</v>
      </c>
      <c r="H260" s="54">
        <v>371</v>
      </c>
    </row>
    <row r="261" spans="1:18" ht="15.75" x14ac:dyDescent="0.25">
      <c r="A261" s="99"/>
      <c r="B261" s="11" t="s">
        <v>40</v>
      </c>
      <c r="C261" s="53" t="s">
        <v>33</v>
      </c>
      <c r="D261" s="54">
        <v>0.05</v>
      </c>
      <c r="E261" s="54">
        <v>0.02</v>
      </c>
      <c r="F261" s="54">
        <v>9.1</v>
      </c>
      <c r="G261" s="54">
        <v>56</v>
      </c>
      <c r="H261" s="54">
        <v>432</v>
      </c>
    </row>
    <row r="262" spans="1:18" ht="15.75" x14ac:dyDescent="0.25">
      <c r="A262" s="99"/>
      <c r="B262" s="11" t="s">
        <v>11</v>
      </c>
      <c r="C262" s="53">
        <v>35</v>
      </c>
      <c r="D262" s="54">
        <v>2.62</v>
      </c>
      <c r="E262" s="54">
        <v>0.35</v>
      </c>
      <c r="F262" s="54">
        <v>17.850000000000001</v>
      </c>
      <c r="G262" s="54">
        <v>87.5</v>
      </c>
      <c r="H262" s="54" t="s">
        <v>13</v>
      </c>
    </row>
    <row r="263" spans="1:18" ht="15.75" x14ac:dyDescent="0.25">
      <c r="A263" s="99"/>
      <c r="B263" s="11" t="s">
        <v>16</v>
      </c>
      <c r="C263" s="53">
        <v>20</v>
      </c>
      <c r="D263" s="54">
        <v>1.98</v>
      </c>
      <c r="E263" s="54">
        <v>0.36</v>
      </c>
      <c r="F263" s="54">
        <v>11.88</v>
      </c>
      <c r="G263" s="54">
        <v>39</v>
      </c>
      <c r="H263" s="56" t="s">
        <v>13</v>
      </c>
    </row>
    <row r="264" spans="1:18" ht="15.75" x14ac:dyDescent="0.25">
      <c r="A264" s="99"/>
      <c r="B264" s="11" t="s">
        <v>150</v>
      </c>
      <c r="C264" s="65">
        <v>186</v>
      </c>
      <c r="D264" s="59">
        <v>0.74</v>
      </c>
      <c r="E264" s="59">
        <v>0.74</v>
      </c>
      <c r="F264" s="59">
        <v>18.2</v>
      </c>
      <c r="G264" s="59">
        <v>87</v>
      </c>
      <c r="H264" s="59"/>
    </row>
    <row r="265" spans="1:18" ht="15.75" x14ac:dyDescent="0.25">
      <c r="A265" s="122" t="s">
        <v>17</v>
      </c>
      <c r="B265" s="123"/>
      <c r="C265" s="66">
        <v>1035</v>
      </c>
      <c r="D265" s="60">
        <v>27.428000000000001</v>
      </c>
      <c r="E265" s="60">
        <v>29.04</v>
      </c>
      <c r="F265" s="60">
        <v>96.85</v>
      </c>
      <c r="G265" s="60">
        <v>764.1</v>
      </c>
      <c r="H265" s="23"/>
      <c r="J265" s="7"/>
      <c r="K265" s="124"/>
      <c r="L265" s="74"/>
      <c r="M265" s="75"/>
      <c r="N265" s="75"/>
      <c r="O265" s="75"/>
      <c r="P265" s="75"/>
      <c r="Q265" s="75"/>
      <c r="R265" s="73"/>
    </row>
    <row r="266" spans="1:18" ht="15.75" x14ac:dyDescent="0.25">
      <c r="A266" s="135" t="s">
        <v>48</v>
      </c>
      <c r="B266" s="136"/>
      <c r="C266" s="136"/>
      <c r="D266" s="136"/>
      <c r="E266" s="136"/>
      <c r="F266" s="136"/>
      <c r="G266" s="136"/>
      <c r="H266" s="137"/>
      <c r="J266" s="7"/>
      <c r="K266" s="124"/>
      <c r="L266" s="74"/>
      <c r="M266" s="76"/>
      <c r="N266" s="76"/>
      <c r="O266" s="76"/>
      <c r="P266" s="76"/>
      <c r="Q266" s="76"/>
      <c r="R266" s="76"/>
    </row>
    <row r="267" spans="1:18" ht="15.75" x14ac:dyDescent="0.25">
      <c r="A267" s="98" t="s">
        <v>15</v>
      </c>
      <c r="B267" s="11" t="s">
        <v>34</v>
      </c>
      <c r="C267" s="53">
        <v>100</v>
      </c>
      <c r="D267" s="54">
        <v>0.7</v>
      </c>
      <c r="E267" s="54">
        <v>0.1</v>
      </c>
      <c r="F267" s="54">
        <v>1.9</v>
      </c>
      <c r="G267" s="54">
        <v>11</v>
      </c>
      <c r="H267" s="54">
        <v>982</v>
      </c>
      <c r="J267" s="7"/>
      <c r="K267" s="124"/>
      <c r="L267" s="7"/>
      <c r="M267" s="7"/>
      <c r="N267" s="7"/>
      <c r="O267" s="7"/>
      <c r="P267" s="7"/>
      <c r="Q267" s="7"/>
      <c r="R267" s="7"/>
    </row>
    <row r="268" spans="1:18" ht="39" x14ac:dyDescent="0.25">
      <c r="A268" s="99"/>
      <c r="B268" s="11" t="s">
        <v>94</v>
      </c>
      <c r="C268" s="53" t="s">
        <v>102</v>
      </c>
      <c r="D268" s="54">
        <v>7.3479999999999999</v>
      </c>
      <c r="E268" s="54">
        <v>9.07</v>
      </c>
      <c r="F268" s="54">
        <v>8.3000000000000007</v>
      </c>
      <c r="G268" s="54">
        <v>144</v>
      </c>
      <c r="H268" s="54" t="s">
        <v>96</v>
      </c>
      <c r="J268" s="7"/>
      <c r="K268" s="124"/>
      <c r="L268" s="7"/>
      <c r="M268" s="7"/>
      <c r="N268" s="7"/>
      <c r="O268" s="7"/>
      <c r="P268" s="7"/>
      <c r="Q268" s="7"/>
      <c r="R268" s="7"/>
    </row>
    <row r="269" spans="1:18" ht="39" x14ac:dyDescent="0.25">
      <c r="A269" s="99"/>
      <c r="B269" s="11" t="s">
        <v>167</v>
      </c>
      <c r="C269" s="53">
        <v>130</v>
      </c>
      <c r="D269" s="54">
        <v>13.97</v>
      </c>
      <c r="E269" s="54">
        <v>17.27</v>
      </c>
      <c r="F269" s="54">
        <v>12.67</v>
      </c>
      <c r="G269" s="54">
        <v>262</v>
      </c>
      <c r="H269" s="54">
        <v>1029</v>
      </c>
      <c r="J269" s="7"/>
      <c r="K269" s="124"/>
      <c r="L269" s="7"/>
      <c r="M269" s="7"/>
      <c r="N269" s="7"/>
      <c r="O269" s="7"/>
      <c r="P269" s="7"/>
      <c r="Q269" s="7"/>
      <c r="R269" s="7"/>
    </row>
    <row r="270" spans="1:18" ht="26.25" x14ac:dyDescent="0.25">
      <c r="A270" s="99"/>
      <c r="B270" s="11" t="s">
        <v>22</v>
      </c>
      <c r="C270" s="53">
        <v>180</v>
      </c>
      <c r="D270" s="54">
        <v>3.6</v>
      </c>
      <c r="E270" s="54">
        <v>5.3</v>
      </c>
      <c r="F270" s="54">
        <v>24.05</v>
      </c>
      <c r="G270" s="54">
        <v>158</v>
      </c>
      <c r="H270" s="54">
        <v>371</v>
      </c>
      <c r="J270" s="7"/>
      <c r="K270" s="124"/>
      <c r="L270" s="7"/>
      <c r="M270" s="7"/>
      <c r="N270" s="7"/>
      <c r="O270" s="7"/>
      <c r="P270" s="7"/>
      <c r="Q270" s="7"/>
      <c r="R270" s="7"/>
    </row>
    <row r="271" spans="1:18" ht="15.75" x14ac:dyDescent="0.25">
      <c r="A271" s="99"/>
      <c r="B271" s="11" t="s">
        <v>40</v>
      </c>
      <c r="C271" s="53" t="s">
        <v>33</v>
      </c>
      <c r="D271" s="54">
        <v>0.05</v>
      </c>
      <c r="E271" s="54">
        <v>0.02</v>
      </c>
      <c r="F271" s="54">
        <v>9.1</v>
      </c>
      <c r="G271" s="54">
        <v>56</v>
      </c>
      <c r="H271" s="54">
        <v>432</v>
      </c>
      <c r="J271" s="7"/>
      <c r="K271" s="124"/>
      <c r="L271" s="7"/>
      <c r="M271" s="7"/>
      <c r="N271" s="7"/>
      <c r="O271" s="7"/>
      <c r="P271" s="7"/>
      <c r="Q271" s="7"/>
      <c r="R271" s="7"/>
    </row>
    <row r="272" spans="1:18" ht="15.75" x14ac:dyDescent="0.25">
      <c r="A272" s="99"/>
      <c r="B272" s="11" t="s">
        <v>11</v>
      </c>
      <c r="C272" s="53">
        <v>40</v>
      </c>
      <c r="D272" s="54">
        <v>3</v>
      </c>
      <c r="E272" s="54">
        <v>0.4</v>
      </c>
      <c r="F272" s="54">
        <v>20.399999999999999</v>
      </c>
      <c r="G272" s="54">
        <v>100</v>
      </c>
      <c r="H272" s="54" t="s">
        <v>13</v>
      </c>
      <c r="J272" s="7"/>
      <c r="K272" s="124"/>
      <c r="L272" s="7"/>
      <c r="M272" s="7"/>
      <c r="N272" s="7"/>
      <c r="O272" s="7"/>
      <c r="P272" s="7"/>
      <c r="Q272" s="7"/>
      <c r="R272" s="7"/>
    </row>
    <row r="273" spans="1:18" ht="15.75" x14ac:dyDescent="0.25">
      <c r="A273" s="99"/>
      <c r="B273" s="11" t="s">
        <v>16</v>
      </c>
      <c r="C273" s="53">
        <v>30</v>
      </c>
      <c r="D273" s="54">
        <v>2.97</v>
      </c>
      <c r="E273" s="54">
        <v>0.54</v>
      </c>
      <c r="F273" s="54">
        <v>17.82</v>
      </c>
      <c r="G273" s="54">
        <v>59</v>
      </c>
      <c r="H273" s="56" t="s">
        <v>13</v>
      </c>
      <c r="J273" s="7"/>
      <c r="K273" s="124"/>
      <c r="L273" s="7"/>
      <c r="M273" s="7"/>
      <c r="N273" s="7"/>
      <c r="O273" s="7"/>
      <c r="P273" s="7"/>
      <c r="Q273" s="7"/>
      <c r="R273" s="7"/>
    </row>
    <row r="274" spans="1:18" ht="15.75" x14ac:dyDescent="0.25">
      <c r="A274" s="99"/>
      <c r="B274" s="11" t="s">
        <v>150</v>
      </c>
      <c r="C274" s="65">
        <v>193</v>
      </c>
      <c r="D274" s="59">
        <v>0.77</v>
      </c>
      <c r="E274" s="59">
        <v>0.77</v>
      </c>
      <c r="F274" s="59">
        <v>18.91</v>
      </c>
      <c r="G274" s="59">
        <v>90</v>
      </c>
      <c r="H274" s="59"/>
      <c r="J274" s="7"/>
      <c r="K274" s="124"/>
      <c r="L274" s="7"/>
      <c r="M274" s="7"/>
      <c r="N274" s="7"/>
      <c r="O274" s="7"/>
      <c r="P274" s="7"/>
      <c r="Q274" s="7"/>
      <c r="R274" s="7"/>
    </row>
    <row r="275" spans="1:18" ht="15.75" x14ac:dyDescent="0.25">
      <c r="A275" s="100" t="s">
        <v>17</v>
      </c>
      <c r="B275" s="101"/>
      <c r="C275" s="66">
        <v>1147</v>
      </c>
      <c r="D275" s="60">
        <v>32.408000000000001</v>
      </c>
      <c r="E275" s="60">
        <v>33.47</v>
      </c>
      <c r="F275" s="60">
        <v>113.15</v>
      </c>
      <c r="G275" s="60">
        <v>880</v>
      </c>
      <c r="H275" s="24"/>
      <c r="J275" s="7"/>
      <c r="K275" s="124"/>
      <c r="L275" s="7"/>
      <c r="M275" s="7"/>
      <c r="N275" s="7"/>
      <c r="O275" s="7"/>
      <c r="P275" s="7"/>
      <c r="Q275" s="7"/>
      <c r="R275" s="7"/>
    </row>
    <row r="276" spans="1:18" ht="39" x14ac:dyDescent="0.25">
      <c r="A276" s="98" t="s">
        <v>19</v>
      </c>
      <c r="B276" s="11" t="s">
        <v>116</v>
      </c>
      <c r="C276" s="53">
        <v>80</v>
      </c>
      <c r="D276" s="54">
        <v>9.9</v>
      </c>
      <c r="E276" s="54">
        <v>13.1</v>
      </c>
      <c r="F276" s="54">
        <v>30</v>
      </c>
      <c r="G276" s="54">
        <v>278</v>
      </c>
      <c r="H276" s="54">
        <v>89</v>
      </c>
    </row>
    <row r="277" spans="1:18" ht="15" customHeight="1" x14ac:dyDescent="0.25">
      <c r="A277" s="99"/>
      <c r="B277" s="11" t="s">
        <v>44</v>
      </c>
      <c r="C277" s="53" t="s">
        <v>43</v>
      </c>
      <c r="D277" s="54">
        <v>0.3</v>
      </c>
      <c r="E277" s="54">
        <v>0.08</v>
      </c>
      <c r="F277" s="54">
        <v>12.8</v>
      </c>
      <c r="G277" s="54">
        <v>53</v>
      </c>
      <c r="H277" s="54">
        <v>621</v>
      </c>
    </row>
    <row r="278" spans="1:18" ht="15.75" x14ac:dyDescent="0.25">
      <c r="A278" s="108" t="s">
        <v>21</v>
      </c>
      <c r="B278" s="109"/>
      <c r="C278" s="55">
        <v>300</v>
      </c>
      <c r="D278" s="56">
        <v>6.1</v>
      </c>
      <c r="E278" s="56">
        <v>9.33</v>
      </c>
      <c r="F278" s="56">
        <v>81.900000000000006</v>
      </c>
      <c r="G278" s="56">
        <v>356</v>
      </c>
      <c r="H278" s="48"/>
    </row>
    <row r="279" spans="1:18" ht="15.75" x14ac:dyDescent="0.25">
      <c r="A279" s="121" t="s">
        <v>69</v>
      </c>
      <c r="B279" s="121"/>
      <c r="C279" s="28"/>
      <c r="D279" s="29">
        <f>D278+D265+D247</f>
        <v>52.058</v>
      </c>
      <c r="E279" s="29">
        <f>E278+E265+E247</f>
        <v>68.11</v>
      </c>
      <c r="F279" s="29">
        <f>F278+F265+F247</f>
        <v>273.45999999999998</v>
      </c>
      <c r="G279" s="29">
        <f>G278+G265+G247</f>
        <v>1840.3</v>
      </c>
      <c r="H279" s="30"/>
    </row>
    <row r="280" spans="1:18" ht="15.75" x14ac:dyDescent="0.25">
      <c r="A280" s="31" t="s">
        <v>70</v>
      </c>
      <c r="B280" s="32"/>
      <c r="C280" s="33"/>
      <c r="D280" s="34">
        <f>D278+D275+D255</f>
        <v>58.468000000000004</v>
      </c>
      <c r="E280" s="34">
        <f>E278+E275+E255</f>
        <v>73.38</v>
      </c>
      <c r="F280" s="34">
        <f>F278+F275+F255</f>
        <v>297.87</v>
      </c>
      <c r="G280" s="34">
        <f>G278+G275+G255</f>
        <v>2003.4</v>
      </c>
      <c r="H280" s="35"/>
    </row>
    <row r="281" spans="1:18" ht="15.75" x14ac:dyDescent="0.25">
      <c r="A281" s="130" t="s">
        <v>120</v>
      </c>
      <c r="B281" s="130"/>
      <c r="C281" s="130"/>
      <c r="D281" s="130"/>
      <c r="E281" s="130"/>
      <c r="F281" s="130"/>
      <c r="G281" s="130"/>
      <c r="H281" s="130"/>
    </row>
    <row r="282" spans="1:18" ht="15.75" x14ac:dyDescent="0.25">
      <c r="A282" s="116" t="s">
        <v>38</v>
      </c>
      <c r="B282" s="117"/>
      <c r="C282" s="117"/>
      <c r="D282" s="117"/>
      <c r="E282" s="117"/>
      <c r="F282" s="117"/>
      <c r="G282" s="117"/>
      <c r="H282" s="118"/>
    </row>
    <row r="283" spans="1:18" ht="18.75" customHeight="1" x14ac:dyDescent="0.25">
      <c r="A283" s="98" t="s">
        <v>8</v>
      </c>
      <c r="B283" s="11" t="s">
        <v>168</v>
      </c>
      <c r="C283" s="53" t="s">
        <v>169</v>
      </c>
      <c r="D283" s="54">
        <v>4.7751999999999999</v>
      </c>
      <c r="E283" s="54">
        <v>4.048</v>
      </c>
      <c r="F283" s="54">
        <v>0.25480000000000003</v>
      </c>
      <c r="G283" s="54">
        <v>56.55</v>
      </c>
      <c r="H283" s="54">
        <v>776</v>
      </c>
    </row>
    <row r="284" spans="1:18" ht="27" customHeight="1" x14ac:dyDescent="0.25">
      <c r="A284" s="99"/>
      <c r="B284" s="11" t="s">
        <v>172</v>
      </c>
      <c r="C284" s="53" t="s">
        <v>170</v>
      </c>
      <c r="D284" s="54">
        <v>5.52</v>
      </c>
      <c r="E284" s="54">
        <v>5.84</v>
      </c>
      <c r="F284" s="54">
        <v>28.7</v>
      </c>
      <c r="G284" s="54">
        <v>189</v>
      </c>
      <c r="H284" s="54">
        <v>516</v>
      </c>
    </row>
    <row r="285" spans="1:18" ht="15.75" customHeight="1" x14ac:dyDescent="0.25">
      <c r="A285" s="99"/>
      <c r="B285" s="11" t="s">
        <v>173</v>
      </c>
      <c r="C285" s="53" t="s">
        <v>171</v>
      </c>
      <c r="D285" s="54">
        <v>9.52</v>
      </c>
      <c r="E285" s="54">
        <v>7.7510000000000003</v>
      </c>
      <c r="F285" s="54">
        <v>24.731999999999999</v>
      </c>
      <c r="G285" s="54">
        <v>191</v>
      </c>
      <c r="H285" s="54">
        <v>868</v>
      </c>
    </row>
    <row r="286" spans="1:18" ht="17.25" customHeight="1" x14ac:dyDescent="0.25">
      <c r="A286" s="99"/>
      <c r="B286" s="11" t="s">
        <v>174</v>
      </c>
      <c r="C286" s="53">
        <v>200</v>
      </c>
      <c r="D286" s="54">
        <v>2.36504</v>
      </c>
      <c r="E286" s="54">
        <v>2.2351999999999999</v>
      </c>
      <c r="F286" s="54">
        <v>16.802240000000001</v>
      </c>
      <c r="G286" s="54">
        <v>96.79</v>
      </c>
      <c r="H286" s="54">
        <v>986</v>
      </c>
    </row>
    <row r="287" spans="1:18" ht="15.75" x14ac:dyDescent="0.25">
      <c r="A287" s="99"/>
      <c r="B287" s="11" t="s">
        <v>64</v>
      </c>
      <c r="C287" s="53">
        <v>173</v>
      </c>
      <c r="D287" s="54">
        <v>0.69</v>
      </c>
      <c r="E287" s="54">
        <v>0.51</v>
      </c>
      <c r="F287" s="54">
        <v>17.8</v>
      </c>
      <c r="G287" s="54">
        <v>81.3</v>
      </c>
      <c r="H287" s="54" t="s">
        <v>13</v>
      </c>
    </row>
    <row r="288" spans="1:18" ht="15.75" x14ac:dyDescent="0.25">
      <c r="A288" s="122" t="s">
        <v>14</v>
      </c>
      <c r="B288" s="127"/>
      <c r="C288" s="55">
        <v>643</v>
      </c>
      <c r="D288" s="60">
        <v>22.873999999999999</v>
      </c>
      <c r="E288" s="60">
        <v>20.388000000000002</v>
      </c>
      <c r="F288" s="60">
        <v>88.396199999999993</v>
      </c>
      <c r="G288" s="60">
        <v>615.52</v>
      </c>
      <c r="H288" s="87"/>
    </row>
    <row r="289" spans="1:8" ht="15.75" x14ac:dyDescent="0.25">
      <c r="A289" s="112" t="s">
        <v>48</v>
      </c>
      <c r="B289" s="113"/>
      <c r="C289" s="113"/>
      <c r="D289" s="113"/>
      <c r="E289" s="113"/>
      <c r="F289" s="113"/>
      <c r="G289" s="113"/>
      <c r="H289" s="113"/>
    </row>
    <row r="290" spans="1:8" ht="15.75" x14ac:dyDescent="0.25">
      <c r="A290" s="98" t="s">
        <v>8</v>
      </c>
      <c r="B290" s="11" t="s">
        <v>168</v>
      </c>
      <c r="C290" s="49" t="s">
        <v>169</v>
      </c>
      <c r="D290" s="50">
        <v>4.7751999999999999</v>
      </c>
      <c r="E290" s="50">
        <v>4.048</v>
      </c>
      <c r="F290" s="50">
        <v>0.25480000000000003</v>
      </c>
      <c r="G290" s="50">
        <v>56.55</v>
      </c>
      <c r="H290" s="50">
        <v>776</v>
      </c>
    </row>
    <row r="291" spans="1:8" ht="26.25" x14ac:dyDescent="0.25">
      <c r="A291" s="99"/>
      <c r="B291" s="70" t="s">
        <v>172</v>
      </c>
      <c r="C291" s="89" t="s">
        <v>97</v>
      </c>
      <c r="D291" s="88">
        <v>6.9420000000000002</v>
      </c>
      <c r="E291" s="88">
        <v>10.833360000000001</v>
      </c>
      <c r="F291" s="88">
        <v>36.04224</v>
      </c>
      <c r="G291" s="88">
        <v>269.45</v>
      </c>
      <c r="H291" s="88">
        <v>516</v>
      </c>
    </row>
    <row r="292" spans="1:8" ht="15.75" x14ac:dyDescent="0.25">
      <c r="A292" s="99"/>
      <c r="B292" s="11" t="s">
        <v>173</v>
      </c>
      <c r="C292" s="49" t="s">
        <v>171</v>
      </c>
      <c r="D292" s="50">
        <v>9.52</v>
      </c>
      <c r="E292" s="50">
        <v>7.7510000000000003</v>
      </c>
      <c r="F292" s="50">
        <v>24.731999999999999</v>
      </c>
      <c r="G292" s="50">
        <v>191</v>
      </c>
      <c r="H292" s="50">
        <v>868</v>
      </c>
    </row>
    <row r="293" spans="1:8" ht="15.75" x14ac:dyDescent="0.25">
      <c r="A293" s="99"/>
      <c r="B293" s="11" t="s">
        <v>174</v>
      </c>
      <c r="C293" s="49">
        <v>200</v>
      </c>
      <c r="D293" s="50">
        <v>2.36504</v>
      </c>
      <c r="E293" s="50">
        <v>2.2351999999999999</v>
      </c>
      <c r="F293" s="50">
        <v>16.802240000000001</v>
      </c>
      <c r="G293" s="50">
        <v>96.79</v>
      </c>
      <c r="H293" s="50">
        <v>986</v>
      </c>
    </row>
    <row r="294" spans="1:8" ht="15.75" x14ac:dyDescent="0.25">
      <c r="A294" s="99"/>
      <c r="B294" s="11" t="s">
        <v>64</v>
      </c>
      <c r="C294" s="49">
        <v>172</v>
      </c>
      <c r="D294" s="88">
        <v>0.57999999999999996</v>
      </c>
      <c r="E294" s="88">
        <v>0.4</v>
      </c>
      <c r="F294" s="88">
        <v>14.9</v>
      </c>
      <c r="G294" s="88">
        <v>68.099999999999994</v>
      </c>
      <c r="H294" s="50" t="s">
        <v>13</v>
      </c>
    </row>
    <row r="295" spans="1:8" ht="15.75" x14ac:dyDescent="0.25">
      <c r="A295" s="122" t="s">
        <v>14</v>
      </c>
      <c r="B295" s="123"/>
      <c r="C295" s="51">
        <v>687</v>
      </c>
      <c r="D295" s="52">
        <v>24.182400000000001</v>
      </c>
      <c r="E295" s="52">
        <v>25.267600000000002</v>
      </c>
      <c r="F295" s="52">
        <v>92.731800000000007</v>
      </c>
      <c r="G295" s="52">
        <v>681.89</v>
      </c>
      <c r="H295" s="20"/>
    </row>
    <row r="296" spans="1:8" ht="15.75" x14ac:dyDescent="0.25">
      <c r="A296" s="112" t="s">
        <v>38</v>
      </c>
      <c r="B296" s="120"/>
      <c r="C296" s="120"/>
      <c r="D296" s="120"/>
      <c r="E296" s="120"/>
      <c r="F296" s="120"/>
      <c r="G296" s="120"/>
      <c r="H296" s="120"/>
    </row>
    <row r="297" spans="1:8" ht="39" x14ac:dyDescent="0.25">
      <c r="A297" s="98" t="s">
        <v>15</v>
      </c>
      <c r="B297" s="11" t="s">
        <v>176</v>
      </c>
      <c r="C297" s="53" t="s">
        <v>102</v>
      </c>
      <c r="D297" s="54">
        <v>2.4213</v>
      </c>
      <c r="E297" s="54">
        <v>6.5067000000000004</v>
      </c>
      <c r="F297" s="54">
        <v>21.027000000000001</v>
      </c>
      <c r="G297" s="54">
        <v>152.80000000000001</v>
      </c>
      <c r="H297" s="54">
        <v>1000</v>
      </c>
    </row>
    <row r="298" spans="1:8" ht="39" x14ac:dyDescent="0.25">
      <c r="A298" s="99"/>
      <c r="B298" s="11" t="s">
        <v>177</v>
      </c>
      <c r="C298" s="53">
        <v>100</v>
      </c>
      <c r="D298" s="54">
        <v>12.06199</v>
      </c>
      <c r="E298" s="54">
        <v>15.544320000000001</v>
      </c>
      <c r="F298" s="54">
        <v>12.407031</v>
      </c>
      <c r="G298" s="54">
        <v>237.77494999999999</v>
      </c>
      <c r="H298" s="54">
        <v>1035</v>
      </c>
    </row>
    <row r="299" spans="1:8" ht="24.75" customHeight="1" x14ac:dyDescent="0.25">
      <c r="A299" s="99"/>
      <c r="B299" s="11" t="s">
        <v>178</v>
      </c>
      <c r="C299" s="53">
        <v>150</v>
      </c>
      <c r="D299" s="54">
        <v>4.4000000000000004</v>
      </c>
      <c r="E299" s="54">
        <v>3.93</v>
      </c>
      <c r="F299" s="54">
        <v>25.33</v>
      </c>
      <c r="G299" s="54">
        <v>187</v>
      </c>
      <c r="H299" s="54">
        <v>307</v>
      </c>
    </row>
    <row r="300" spans="1:8" ht="20.25" customHeight="1" x14ac:dyDescent="0.25">
      <c r="A300" s="99"/>
      <c r="B300" s="11" t="s">
        <v>179</v>
      </c>
      <c r="C300" s="53" t="s">
        <v>33</v>
      </c>
      <c r="D300" s="54">
        <v>0.22</v>
      </c>
      <c r="E300" s="54">
        <v>0.05</v>
      </c>
      <c r="F300" s="54">
        <v>13.7</v>
      </c>
      <c r="G300" s="54">
        <v>56</v>
      </c>
      <c r="H300" s="54">
        <v>432</v>
      </c>
    </row>
    <row r="301" spans="1:8" ht="15" customHeight="1" x14ac:dyDescent="0.25">
      <c r="A301" s="99"/>
      <c r="B301" s="11" t="s">
        <v>11</v>
      </c>
      <c r="C301" s="53">
        <v>30</v>
      </c>
      <c r="D301" s="54">
        <v>2.25</v>
      </c>
      <c r="E301" s="54">
        <v>0.3</v>
      </c>
      <c r="F301" s="54">
        <v>15.3</v>
      </c>
      <c r="G301" s="54">
        <v>75</v>
      </c>
      <c r="H301" s="54" t="s">
        <v>13</v>
      </c>
    </row>
    <row r="302" spans="1:8" ht="15" customHeight="1" x14ac:dyDescent="0.25">
      <c r="A302" s="99"/>
      <c r="B302" s="11" t="s">
        <v>16</v>
      </c>
      <c r="C302" s="53">
        <v>20</v>
      </c>
      <c r="D302" s="54">
        <v>1.98</v>
      </c>
      <c r="E302" s="54">
        <v>0.36</v>
      </c>
      <c r="F302" s="54">
        <v>11.88</v>
      </c>
      <c r="G302" s="54">
        <v>39</v>
      </c>
      <c r="H302" s="54" t="s">
        <v>13</v>
      </c>
    </row>
    <row r="303" spans="1:8" ht="15" customHeight="1" x14ac:dyDescent="0.25">
      <c r="A303" s="99"/>
      <c r="B303" s="11" t="s">
        <v>175</v>
      </c>
      <c r="C303" s="53">
        <v>123</v>
      </c>
      <c r="D303" s="54">
        <v>0.98</v>
      </c>
      <c r="E303" s="54">
        <v>0.24</v>
      </c>
      <c r="F303" s="54">
        <v>9.2200000000000006</v>
      </c>
      <c r="G303" s="54">
        <v>46.7</v>
      </c>
      <c r="H303" s="54" t="s">
        <v>13</v>
      </c>
    </row>
    <row r="304" spans="1:8" ht="15.75" x14ac:dyDescent="0.25">
      <c r="A304" s="100" t="s">
        <v>17</v>
      </c>
      <c r="B304" s="102"/>
      <c r="C304" s="55">
        <v>897</v>
      </c>
      <c r="D304" s="56">
        <v>24.3139</v>
      </c>
      <c r="E304" s="56">
        <v>26.9312</v>
      </c>
      <c r="F304" s="56">
        <v>108.86431</v>
      </c>
      <c r="G304" s="56">
        <v>794.27949999999998</v>
      </c>
      <c r="H304" s="20"/>
    </row>
    <row r="305" spans="1:8" ht="15.75" x14ac:dyDescent="0.25">
      <c r="A305" s="112" t="s">
        <v>48</v>
      </c>
      <c r="B305" s="113"/>
      <c r="C305" s="113"/>
      <c r="D305" s="113"/>
      <c r="E305" s="113"/>
      <c r="F305" s="113"/>
      <c r="G305" s="113"/>
      <c r="H305" s="113"/>
    </row>
    <row r="306" spans="1:8" ht="42.75" customHeight="1" x14ac:dyDescent="0.25">
      <c r="A306" s="98" t="s">
        <v>15</v>
      </c>
      <c r="B306" s="11" t="s">
        <v>176</v>
      </c>
      <c r="C306" s="53" t="s">
        <v>102</v>
      </c>
      <c r="D306" s="54">
        <v>3.0265</v>
      </c>
      <c r="E306" s="54">
        <v>8.1974999999999998</v>
      </c>
      <c r="F306" s="54">
        <v>26.280999999999999</v>
      </c>
      <c r="G306" s="54">
        <v>191</v>
      </c>
      <c r="H306" s="54">
        <v>1000</v>
      </c>
    </row>
    <row r="307" spans="1:8" ht="39" customHeight="1" x14ac:dyDescent="0.25">
      <c r="A307" s="99"/>
      <c r="B307" s="11" t="s">
        <v>180</v>
      </c>
      <c r="C307" s="53">
        <v>130</v>
      </c>
      <c r="D307" s="54">
        <v>16.001000000000001</v>
      </c>
      <c r="E307" s="54">
        <v>20.352</v>
      </c>
      <c r="F307" s="54">
        <v>15.946999999999999</v>
      </c>
      <c r="G307" s="54">
        <v>310.95999999999998</v>
      </c>
      <c r="H307" s="54">
        <v>1035</v>
      </c>
    </row>
    <row r="308" spans="1:8" ht="25.5" customHeight="1" x14ac:dyDescent="0.25">
      <c r="A308" s="99"/>
      <c r="B308" s="11" t="s">
        <v>178</v>
      </c>
      <c r="C308" s="53">
        <v>180</v>
      </c>
      <c r="D308" s="54">
        <v>6.3</v>
      </c>
      <c r="E308" s="54">
        <v>4.7</v>
      </c>
      <c r="F308" s="54">
        <v>39.200000000000003</v>
      </c>
      <c r="G308" s="54">
        <v>225</v>
      </c>
      <c r="H308" s="54">
        <v>307</v>
      </c>
    </row>
    <row r="309" spans="1:8" ht="15.75" x14ac:dyDescent="0.25">
      <c r="A309" s="99"/>
      <c r="B309" s="11" t="s">
        <v>179</v>
      </c>
      <c r="C309" s="53" t="s">
        <v>33</v>
      </c>
      <c r="D309" s="54">
        <v>0.22</v>
      </c>
      <c r="E309" s="54">
        <v>0.05</v>
      </c>
      <c r="F309" s="54">
        <v>13.7</v>
      </c>
      <c r="G309" s="54">
        <v>56</v>
      </c>
      <c r="H309" s="54">
        <v>432</v>
      </c>
    </row>
    <row r="310" spans="1:8" ht="15.75" x14ac:dyDescent="0.25">
      <c r="A310" s="99"/>
      <c r="B310" s="11" t="s">
        <v>11</v>
      </c>
      <c r="C310" s="53">
        <v>30</v>
      </c>
      <c r="D310" s="54">
        <v>2.25</v>
      </c>
      <c r="E310" s="54">
        <v>0.3</v>
      </c>
      <c r="F310" s="54">
        <v>15.3</v>
      </c>
      <c r="G310" s="54">
        <v>75</v>
      </c>
      <c r="H310" s="54" t="s">
        <v>13</v>
      </c>
    </row>
    <row r="311" spans="1:8" ht="15.75" x14ac:dyDescent="0.25">
      <c r="A311" s="99"/>
      <c r="B311" s="11" t="s">
        <v>16</v>
      </c>
      <c r="C311" s="53">
        <v>20</v>
      </c>
      <c r="D311" s="54">
        <v>1.98</v>
      </c>
      <c r="E311" s="54">
        <v>0.36</v>
      </c>
      <c r="F311" s="54">
        <v>11.88</v>
      </c>
      <c r="G311" s="54">
        <v>39</v>
      </c>
      <c r="H311" s="54" t="s">
        <v>13</v>
      </c>
    </row>
    <row r="312" spans="1:8" ht="15.75" x14ac:dyDescent="0.25">
      <c r="A312" s="99"/>
      <c r="B312" s="11" t="s">
        <v>175</v>
      </c>
      <c r="C312" s="53">
        <v>118</v>
      </c>
      <c r="D312" s="54">
        <v>0.94399999999999995</v>
      </c>
      <c r="E312" s="54">
        <v>0.23599999999999999</v>
      </c>
      <c r="F312" s="54">
        <v>8.85</v>
      </c>
      <c r="G312" s="54">
        <v>44.84</v>
      </c>
      <c r="H312" s="54"/>
    </row>
    <row r="313" spans="1:8" ht="15.75" x14ac:dyDescent="0.25">
      <c r="A313" s="100" t="s">
        <v>17</v>
      </c>
      <c r="B313" s="101"/>
      <c r="C313" s="55">
        <v>952</v>
      </c>
      <c r="D313" s="56">
        <v>30.721499999999999</v>
      </c>
      <c r="E313" s="56">
        <v>34.195500000000003</v>
      </c>
      <c r="F313" s="56">
        <v>131.15799999999999</v>
      </c>
      <c r="G313" s="56">
        <v>941.8</v>
      </c>
      <c r="H313" s="90"/>
    </row>
    <row r="314" spans="1:8" ht="26.25" x14ac:dyDescent="0.25">
      <c r="A314" s="98" t="s">
        <v>19</v>
      </c>
      <c r="B314" s="11" t="s">
        <v>121</v>
      </c>
      <c r="C314" s="53">
        <v>75</v>
      </c>
      <c r="D314" s="86">
        <v>5.0999999999999996</v>
      </c>
      <c r="E314" s="86">
        <v>5.4</v>
      </c>
      <c r="F314" s="86">
        <v>41.7</v>
      </c>
      <c r="G314" s="86">
        <v>237</v>
      </c>
      <c r="H314" s="86">
        <v>338</v>
      </c>
    </row>
    <row r="315" spans="1:8" ht="15.75" customHeight="1" x14ac:dyDescent="0.25">
      <c r="A315" s="99"/>
      <c r="B315" s="11" t="s">
        <v>20</v>
      </c>
      <c r="C315" s="53">
        <v>200</v>
      </c>
      <c r="D315" s="54">
        <v>5.8</v>
      </c>
      <c r="E315" s="54">
        <v>6.4</v>
      </c>
      <c r="F315" s="54">
        <v>9.4</v>
      </c>
      <c r="G315" s="54">
        <v>120</v>
      </c>
      <c r="H315" s="54">
        <v>997</v>
      </c>
    </row>
    <row r="316" spans="1:8" ht="15.75" x14ac:dyDescent="0.25">
      <c r="A316" s="108" t="s">
        <v>21</v>
      </c>
      <c r="B316" s="109"/>
      <c r="C316" s="21"/>
      <c r="D316" s="56">
        <v>10.9</v>
      </c>
      <c r="E316" s="56">
        <v>11.8</v>
      </c>
      <c r="F316" s="56">
        <v>51.1</v>
      </c>
      <c r="G316" s="56">
        <v>357</v>
      </c>
      <c r="H316" s="23"/>
    </row>
    <row r="317" spans="1:8" ht="15.75" x14ac:dyDescent="0.25">
      <c r="A317" s="121" t="s">
        <v>75</v>
      </c>
      <c r="B317" s="121"/>
      <c r="C317" s="28"/>
      <c r="D317" s="29">
        <f>D316+D304+D288</f>
        <v>58.087900000000005</v>
      </c>
      <c r="E317" s="29">
        <f>E316+E304+E288</f>
        <v>59.119200000000006</v>
      </c>
      <c r="F317" s="29">
        <f>F316+F304+F288</f>
        <v>248.36051</v>
      </c>
      <c r="G317" s="29">
        <f>G316+G304+G288</f>
        <v>1766.7995000000001</v>
      </c>
      <c r="H317" s="30"/>
    </row>
    <row r="318" spans="1:8" ht="15.75" x14ac:dyDescent="0.25">
      <c r="A318" s="31" t="s">
        <v>76</v>
      </c>
      <c r="B318" s="32"/>
      <c r="C318" s="33"/>
      <c r="D318" s="34">
        <f>D316+D313+D295</f>
        <v>65.803899999999999</v>
      </c>
      <c r="E318" s="34">
        <f>E316+E313+E295</f>
        <v>71.263100000000009</v>
      </c>
      <c r="F318" s="34">
        <f>F316+F313+F295</f>
        <v>274.9898</v>
      </c>
      <c r="G318" s="34">
        <f>G316+G313+G295</f>
        <v>1980.69</v>
      </c>
      <c r="H318" s="35"/>
    </row>
    <row r="319" spans="1:8" ht="15.75" x14ac:dyDescent="0.25">
      <c r="A319" s="18" t="s">
        <v>122</v>
      </c>
      <c r="B319" s="18"/>
      <c r="C319" s="18"/>
      <c r="D319" s="18"/>
      <c r="E319" s="18"/>
      <c r="F319" s="18"/>
      <c r="G319" s="18"/>
      <c r="H319" s="18"/>
    </row>
    <row r="320" spans="1:8" ht="15.75" x14ac:dyDescent="0.25">
      <c r="A320" s="116" t="s">
        <v>38</v>
      </c>
      <c r="B320" s="125"/>
      <c r="C320" s="125"/>
      <c r="D320" s="125"/>
      <c r="E320" s="125"/>
      <c r="F320" s="125"/>
      <c r="G320" s="125"/>
      <c r="H320" s="126"/>
    </row>
    <row r="321" spans="1:18" ht="39" x14ac:dyDescent="0.25">
      <c r="A321" s="104" t="s">
        <v>8</v>
      </c>
      <c r="B321" s="11" t="s">
        <v>182</v>
      </c>
      <c r="C321" s="92">
        <v>70</v>
      </c>
      <c r="D321" s="93">
        <v>12.224</v>
      </c>
      <c r="E321" s="93">
        <v>7.7077</v>
      </c>
      <c r="F321" s="93">
        <v>4.9290000000000003</v>
      </c>
      <c r="G321" s="93">
        <v>137.99</v>
      </c>
      <c r="H321" s="93">
        <v>256</v>
      </c>
    </row>
    <row r="322" spans="1:18" ht="26.25" customHeight="1" x14ac:dyDescent="0.25">
      <c r="A322" s="105"/>
      <c r="B322" s="11" t="s">
        <v>22</v>
      </c>
      <c r="C322" s="92">
        <v>150</v>
      </c>
      <c r="D322" s="93">
        <v>3.06</v>
      </c>
      <c r="E322" s="93">
        <v>4.43</v>
      </c>
      <c r="F322" s="93">
        <v>20.04</v>
      </c>
      <c r="G322" s="93">
        <v>132</v>
      </c>
      <c r="H322" s="93">
        <v>371</v>
      </c>
    </row>
    <row r="323" spans="1:18" ht="39" customHeight="1" x14ac:dyDescent="0.25">
      <c r="A323" s="105"/>
      <c r="B323" s="11" t="s">
        <v>183</v>
      </c>
      <c r="C323" s="92">
        <v>200</v>
      </c>
      <c r="D323" s="93">
        <v>0.56999999999999995</v>
      </c>
      <c r="E323" s="93">
        <v>0.09</v>
      </c>
      <c r="F323" s="93">
        <v>24.09</v>
      </c>
      <c r="G323" s="93">
        <v>99</v>
      </c>
      <c r="H323" s="93">
        <v>611</v>
      </c>
    </row>
    <row r="324" spans="1:18" ht="17.25" customHeight="1" x14ac:dyDescent="0.25">
      <c r="A324" s="105"/>
      <c r="B324" s="11" t="s">
        <v>11</v>
      </c>
      <c r="C324" s="92">
        <v>31</v>
      </c>
      <c r="D324" s="93">
        <v>2.64</v>
      </c>
      <c r="E324" s="93">
        <v>0.48</v>
      </c>
      <c r="F324" s="93">
        <v>15.84</v>
      </c>
      <c r="G324" s="93">
        <v>79.2</v>
      </c>
      <c r="H324" s="93" t="s">
        <v>13</v>
      </c>
    </row>
    <row r="325" spans="1:18" ht="18.75" x14ac:dyDescent="0.25">
      <c r="A325" s="105"/>
      <c r="B325" s="11" t="s">
        <v>61</v>
      </c>
      <c r="C325" s="92" t="s">
        <v>12</v>
      </c>
      <c r="D325" s="93">
        <v>1</v>
      </c>
      <c r="E325" s="93">
        <v>0.2</v>
      </c>
      <c r="F325" s="93">
        <v>20.2</v>
      </c>
      <c r="G325" s="93">
        <v>91</v>
      </c>
      <c r="H325" s="93"/>
      <c r="J325" s="7"/>
      <c r="K325" s="7"/>
      <c r="L325" s="7"/>
      <c r="M325" s="7"/>
      <c r="N325" s="7"/>
      <c r="O325" s="7"/>
      <c r="P325" s="7"/>
      <c r="Q325" s="7"/>
      <c r="R325" s="7"/>
    </row>
    <row r="326" spans="1:18" ht="18.75" x14ac:dyDescent="0.25">
      <c r="A326" s="105"/>
      <c r="B326" s="11" t="s">
        <v>181</v>
      </c>
      <c r="C326" s="92">
        <v>123</v>
      </c>
      <c r="D326" s="93">
        <v>0.98399999999999999</v>
      </c>
      <c r="E326" s="93">
        <v>0.246</v>
      </c>
      <c r="F326" s="93">
        <v>9.2249999999999996</v>
      </c>
      <c r="G326" s="93">
        <v>46.74</v>
      </c>
      <c r="H326" s="93"/>
      <c r="J326" s="7"/>
      <c r="K326" s="7"/>
      <c r="L326" s="7"/>
      <c r="M326" s="7"/>
      <c r="N326" s="7"/>
      <c r="O326" s="7"/>
      <c r="P326" s="7"/>
      <c r="Q326" s="7"/>
      <c r="R326" s="7"/>
    </row>
    <row r="327" spans="1:18" ht="15.75" customHeight="1" x14ac:dyDescent="0.25">
      <c r="A327" s="100" t="s">
        <v>14</v>
      </c>
      <c r="B327" s="102"/>
      <c r="C327" s="94">
        <v>774</v>
      </c>
      <c r="D327" s="95">
        <v>20.478000000000002</v>
      </c>
      <c r="E327" s="95">
        <v>13.153700000000001</v>
      </c>
      <c r="F327" s="95">
        <v>94.323999999999998</v>
      </c>
      <c r="G327" s="95">
        <v>585.92999999999995</v>
      </c>
      <c r="H327" s="91"/>
      <c r="J327" s="7"/>
      <c r="K327" s="7"/>
      <c r="L327" s="7"/>
      <c r="M327" s="7"/>
      <c r="N327" s="7"/>
      <c r="O327" s="7"/>
      <c r="P327" s="7"/>
      <c r="Q327" s="7"/>
      <c r="R327" s="75"/>
    </row>
    <row r="328" spans="1:18" ht="15.75" x14ac:dyDescent="0.25">
      <c r="A328" s="116" t="s">
        <v>48</v>
      </c>
      <c r="B328" s="125"/>
      <c r="C328" s="125"/>
      <c r="D328" s="125"/>
      <c r="E328" s="125"/>
      <c r="F328" s="125"/>
      <c r="G328" s="125"/>
      <c r="H328" s="126"/>
      <c r="J328" s="7"/>
      <c r="K328" s="7"/>
      <c r="L328" s="7"/>
      <c r="M328" s="7"/>
      <c r="N328" s="7"/>
      <c r="O328" s="7"/>
      <c r="P328" s="7"/>
      <c r="Q328" s="7"/>
      <c r="R328" s="76"/>
    </row>
    <row r="329" spans="1:18" ht="39" x14ac:dyDescent="0.25">
      <c r="A329" s="106" t="s">
        <v>8</v>
      </c>
      <c r="B329" s="11" t="s">
        <v>185</v>
      </c>
      <c r="C329" s="53" t="s">
        <v>184</v>
      </c>
      <c r="D329" s="54">
        <v>12.263999999999999</v>
      </c>
      <c r="E329" s="54">
        <v>11.332000000000001</v>
      </c>
      <c r="F329" s="54">
        <v>4.9942000000000002</v>
      </c>
      <c r="G329" s="54">
        <v>171.04</v>
      </c>
      <c r="H329" s="54">
        <v>256</v>
      </c>
      <c r="J329" s="7"/>
      <c r="K329" s="7"/>
      <c r="L329" s="7"/>
      <c r="M329" s="7"/>
      <c r="N329" s="7"/>
      <c r="O329" s="7"/>
      <c r="P329" s="7"/>
      <c r="Q329" s="7"/>
      <c r="R329" s="76"/>
    </row>
    <row r="330" spans="1:18" ht="28.5" customHeight="1" x14ac:dyDescent="0.25">
      <c r="A330" s="107"/>
      <c r="B330" s="11" t="s">
        <v>22</v>
      </c>
      <c r="C330" s="53">
        <v>180</v>
      </c>
      <c r="D330" s="54">
        <v>3.6</v>
      </c>
      <c r="E330" s="54">
        <v>5.3</v>
      </c>
      <c r="F330" s="54">
        <v>24</v>
      </c>
      <c r="G330" s="54">
        <v>159</v>
      </c>
      <c r="H330" s="54">
        <v>371</v>
      </c>
      <c r="J330" s="7"/>
      <c r="K330" s="128"/>
      <c r="L330" s="129"/>
      <c r="M330" s="129"/>
      <c r="N330" s="129"/>
      <c r="O330" s="129"/>
      <c r="P330" s="129"/>
      <c r="Q330" s="129"/>
      <c r="R330" s="129"/>
    </row>
    <row r="331" spans="1:18" ht="39" x14ac:dyDescent="0.25">
      <c r="A331" s="107"/>
      <c r="B331" s="11" t="s">
        <v>186</v>
      </c>
      <c r="C331" s="53">
        <v>200</v>
      </c>
      <c r="D331" s="54">
        <v>0.56999999999999995</v>
      </c>
      <c r="E331" s="54">
        <v>0.09</v>
      </c>
      <c r="F331" s="54">
        <v>24.09</v>
      </c>
      <c r="G331" s="54">
        <v>99</v>
      </c>
      <c r="H331" s="54">
        <v>611</v>
      </c>
      <c r="J331" s="7"/>
      <c r="K331" s="124"/>
      <c r="L331" s="7"/>
      <c r="M331" s="7"/>
      <c r="N331" s="7"/>
      <c r="O331" s="7"/>
      <c r="P331" s="7"/>
      <c r="Q331" s="7"/>
      <c r="R331" s="7"/>
    </row>
    <row r="332" spans="1:18" ht="15.75" x14ac:dyDescent="0.25">
      <c r="A332" s="107"/>
      <c r="B332" s="11" t="s">
        <v>11</v>
      </c>
      <c r="C332" s="53">
        <v>31</v>
      </c>
      <c r="D332" s="54">
        <v>2.64</v>
      </c>
      <c r="E332" s="54">
        <v>0.48</v>
      </c>
      <c r="F332" s="54">
        <v>15.84</v>
      </c>
      <c r="G332" s="54">
        <v>79.2</v>
      </c>
      <c r="H332" s="54"/>
      <c r="J332" s="7"/>
      <c r="K332" s="124"/>
      <c r="L332" s="7"/>
      <c r="M332" s="7"/>
      <c r="N332" s="7"/>
      <c r="O332" s="7"/>
      <c r="P332" s="7"/>
      <c r="Q332" s="7"/>
      <c r="R332" s="7"/>
    </row>
    <row r="333" spans="1:18" ht="15.75" x14ac:dyDescent="0.25">
      <c r="A333" s="107"/>
      <c r="B333" s="11" t="s">
        <v>61</v>
      </c>
      <c r="C333" s="53" t="s">
        <v>12</v>
      </c>
      <c r="D333" s="54">
        <v>1</v>
      </c>
      <c r="E333" s="54">
        <v>0.2</v>
      </c>
      <c r="F333" s="54">
        <v>20.2</v>
      </c>
      <c r="G333" s="54">
        <v>91</v>
      </c>
      <c r="H333" s="54"/>
      <c r="J333" s="7"/>
      <c r="K333" s="124"/>
      <c r="L333" s="7"/>
      <c r="M333" s="7"/>
      <c r="N333" s="7"/>
      <c r="O333" s="7"/>
      <c r="P333" s="7"/>
      <c r="Q333" s="7"/>
      <c r="R333" s="7"/>
    </row>
    <row r="334" spans="1:18" ht="15.75" x14ac:dyDescent="0.25">
      <c r="A334" s="107"/>
      <c r="B334" s="11" t="s">
        <v>181</v>
      </c>
      <c r="C334" s="53">
        <v>123</v>
      </c>
      <c r="D334" s="54">
        <v>0.98399999999999999</v>
      </c>
      <c r="E334" s="54">
        <v>0.246</v>
      </c>
      <c r="F334" s="54">
        <v>9.2249999999999996</v>
      </c>
      <c r="G334" s="54">
        <v>46.74</v>
      </c>
      <c r="H334" s="54" t="s">
        <v>13</v>
      </c>
      <c r="J334" s="7"/>
      <c r="K334" s="124"/>
      <c r="L334" s="7"/>
      <c r="M334" s="7"/>
      <c r="N334" s="7"/>
      <c r="O334" s="7"/>
      <c r="P334" s="7"/>
      <c r="Q334" s="7"/>
      <c r="R334" s="7"/>
    </row>
    <row r="335" spans="1:18" ht="15.75" customHeight="1" x14ac:dyDescent="0.25">
      <c r="A335" s="100" t="s">
        <v>14</v>
      </c>
      <c r="B335" s="102"/>
      <c r="C335" s="55">
        <v>809</v>
      </c>
      <c r="D335" s="56">
        <v>21.058</v>
      </c>
      <c r="E335" s="56">
        <v>17.648</v>
      </c>
      <c r="F335" s="56">
        <v>98.349199999999996</v>
      </c>
      <c r="G335" s="56">
        <v>645.98</v>
      </c>
      <c r="H335" s="57"/>
      <c r="J335" s="7"/>
      <c r="K335" s="124"/>
      <c r="L335" s="7"/>
      <c r="M335" s="7"/>
      <c r="N335" s="7"/>
      <c r="O335" s="7"/>
      <c r="P335" s="7"/>
      <c r="Q335" s="7"/>
      <c r="R335" s="7"/>
    </row>
    <row r="336" spans="1:18" ht="15.75" x14ac:dyDescent="0.25">
      <c r="A336" s="116" t="s">
        <v>38</v>
      </c>
      <c r="B336" s="125"/>
      <c r="C336" s="125"/>
      <c r="D336" s="128"/>
      <c r="E336" s="128"/>
      <c r="F336" s="128"/>
      <c r="G336" s="128"/>
      <c r="H336" s="134"/>
      <c r="J336" s="7"/>
      <c r="K336" s="124"/>
      <c r="L336" s="7"/>
      <c r="M336" s="7"/>
      <c r="N336" s="7"/>
      <c r="O336" s="7"/>
      <c r="P336" s="7"/>
      <c r="Q336" s="7"/>
      <c r="R336" s="7"/>
    </row>
    <row r="337" spans="1:8" ht="51.75" x14ac:dyDescent="0.25">
      <c r="A337" s="135" t="s">
        <v>15</v>
      </c>
      <c r="B337" s="11" t="s">
        <v>188</v>
      </c>
      <c r="C337" s="53" t="s">
        <v>74</v>
      </c>
      <c r="D337" s="54">
        <v>6.1077000000000004</v>
      </c>
      <c r="E337" s="54">
        <v>7.9485999999999999</v>
      </c>
      <c r="F337" s="54">
        <v>12.746</v>
      </c>
      <c r="G337" s="54">
        <v>147.1</v>
      </c>
      <c r="H337" s="54" t="s">
        <v>192</v>
      </c>
    </row>
    <row r="338" spans="1:8" ht="42.75" customHeight="1" x14ac:dyDescent="0.25">
      <c r="A338" s="135"/>
      <c r="B338" s="11" t="s">
        <v>193</v>
      </c>
      <c r="C338" s="53">
        <v>90</v>
      </c>
      <c r="D338" s="54">
        <v>8.3338999999999999</v>
      </c>
      <c r="E338" s="54">
        <v>13.48</v>
      </c>
      <c r="F338" s="54">
        <v>7.7613000000000003</v>
      </c>
      <c r="G338" s="54">
        <v>185.7</v>
      </c>
      <c r="H338" s="54">
        <v>225</v>
      </c>
    </row>
    <row r="339" spans="1:8" ht="30" customHeight="1" x14ac:dyDescent="0.25">
      <c r="A339" s="135"/>
      <c r="B339" s="11" t="s">
        <v>190</v>
      </c>
      <c r="C339" s="53">
        <v>150</v>
      </c>
      <c r="D339" s="54">
        <v>3.6554000000000002</v>
      </c>
      <c r="E339" s="54">
        <v>5.4234999999999998</v>
      </c>
      <c r="F339" s="54">
        <v>35.975000000000001</v>
      </c>
      <c r="G339" s="54">
        <v>207.3</v>
      </c>
      <c r="H339" s="54">
        <v>297</v>
      </c>
    </row>
    <row r="340" spans="1:8" ht="28.5" customHeight="1" x14ac:dyDescent="0.25">
      <c r="A340" s="135"/>
      <c r="B340" s="11" t="s">
        <v>191</v>
      </c>
      <c r="C340" s="53">
        <v>200</v>
      </c>
      <c r="D340" s="54">
        <v>0</v>
      </c>
      <c r="E340" s="54">
        <v>0</v>
      </c>
      <c r="F340" s="54">
        <v>24</v>
      </c>
      <c r="G340" s="54">
        <v>95</v>
      </c>
      <c r="H340" s="54">
        <v>902</v>
      </c>
    </row>
    <row r="341" spans="1:8" ht="15.75" customHeight="1" x14ac:dyDescent="0.25">
      <c r="A341" s="135"/>
      <c r="B341" s="11" t="s">
        <v>11</v>
      </c>
      <c r="C341" s="53">
        <v>40</v>
      </c>
      <c r="D341" s="54">
        <v>3.04</v>
      </c>
      <c r="E341" s="54">
        <v>0.4</v>
      </c>
      <c r="F341" s="54">
        <v>20.399999999999999</v>
      </c>
      <c r="G341" s="54">
        <v>100</v>
      </c>
      <c r="H341" s="54" t="s">
        <v>13</v>
      </c>
    </row>
    <row r="342" spans="1:8" ht="14.25" customHeight="1" x14ac:dyDescent="0.25">
      <c r="A342" s="135"/>
      <c r="B342" s="11" t="s">
        <v>16</v>
      </c>
      <c r="C342" s="53">
        <v>20</v>
      </c>
      <c r="D342" s="54">
        <v>1.3</v>
      </c>
      <c r="E342" s="54">
        <v>0.24</v>
      </c>
      <c r="F342" s="54">
        <v>7.9</v>
      </c>
      <c r="G342" s="54">
        <v>39.6</v>
      </c>
      <c r="H342" s="54" t="s">
        <v>13</v>
      </c>
    </row>
    <row r="343" spans="1:8" ht="15.75" x14ac:dyDescent="0.25">
      <c r="A343" s="135"/>
      <c r="B343" s="11" t="s">
        <v>187</v>
      </c>
      <c r="C343" s="53">
        <v>174</v>
      </c>
      <c r="D343" s="54">
        <v>0.69599999999999995</v>
      </c>
      <c r="E343" s="54">
        <v>0.52200000000000002</v>
      </c>
      <c r="F343" s="54">
        <v>17.922000000000001</v>
      </c>
      <c r="G343" s="54">
        <v>81.78</v>
      </c>
      <c r="H343" s="54"/>
    </row>
    <row r="344" spans="1:8" ht="15" customHeight="1" x14ac:dyDescent="0.25">
      <c r="A344" s="96" t="s">
        <v>17</v>
      </c>
      <c r="B344" s="79"/>
      <c r="C344" s="55">
        <v>939</v>
      </c>
      <c r="D344" s="56">
        <v>23.132999999999999</v>
      </c>
      <c r="E344" s="56">
        <v>28.010999999999999</v>
      </c>
      <c r="F344" s="56">
        <v>126.7043</v>
      </c>
      <c r="G344" s="56">
        <v>856.48</v>
      </c>
      <c r="H344" s="56"/>
    </row>
    <row r="345" spans="1:8" ht="15" customHeight="1" x14ac:dyDescent="0.25">
      <c r="A345" s="116" t="s">
        <v>48</v>
      </c>
      <c r="B345" s="125"/>
      <c r="C345" s="125"/>
      <c r="D345" s="125"/>
      <c r="E345" s="125"/>
      <c r="F345" s="125"/>
      <c r="G345" s="125"/>
      <c r="H345" s="126"/>
    </row>
    <row r="346" spans="1:8" ht="39.75" customHeight="1" x14ac:dyDescent="0.25">
      <c r="A346" s="138" t="s">
        <v>15</v>
      </c>
      <c r="B346" s="11" t="s">
        <v>188</v>
      </c>
      <c r="C346" s="54" t="s">
        <v>74</v>
      </c>
      <c r="D346" s="54">
        <v>6.1056999999999997</v>
      </c>
      <c r="E346" s="54">
        <v>7.9485999999999999</v>
      </c>
      <c r="F346" s="54">
        <v>12.746</v>
      </c>
      <c r="G346" s="54">
        <v>147.1</v>
      </c>
      <c r="H346" s="54" t="s">
        <v>192</v>
      </c>
    </row>
    <row r="347" spans="1:8" ht="40.5" customHeight="1" x14ac:dyDescent="0.25">
      <c r="A347" s="138"/>
      <c r="B347" s="11" t="s">
        <v>189</v>
      </c>
      <c r="C347" s="53">
        <v>120</v>
      </c>
      <c r="D347" s="54">
        <v>14.069000000000001</v>
      </c>
      <c r="E347" s="54">
        <v>15.492000000000001</v>
      </c>
      <c r="F347" s="54">
        <v>12.196999999999999</v>
      </c>
      <c r="G347" s="54">
        <v>244.5</v>
      </c>
      <c r="H347" s="54">
        <v>225</v>
      </c>
    </row>
    <row r="348" spans="1:8" ht="28.5" customHeight="1" x14ac:dyDescent="0.25">
      <c r="A348" s="138"/>
      <c r="B348" s="11" t="s">
        <v>190</v>
      </c>
      <c r="C348" s="53">
        <v>180</v>
      </c>
      <c r="D348" s="54">
        <v>4.38</v>
      </c>
      <c r="E348" s="54">
        <v>6.5</v>
      </c>
      <c r="F348" s="54">
        <v>43.08</v>
      </c>
      <c r="G348" s="54">
        <v>248</v>
      </c>
      <c r="H348" s="54">
        <v>297</v>
      </c>
    </row>
    <row r="349" spans="1:8" ht="30" customHeight="1" x14ac:dyDescent="0.25">
      <c r="A349" s="138"/>
      <c r="B349" s="11" t="s">
        <v>191</v>
      </c>
      <c r="C349" s="53">
        <v>200</v>
      </c>
      <c r="D349" s="54">
        <v>0</v>
      </c>
      <c r="E349" s="54">
        <v>0</v>
      </c>
      <c r="F349" s="54">
        <v>24</v>
      </c>
      <c r="G349" s="54">
        <v>95</v>
      </c>
      <c r="H349" s="54">
        <v>902</v>
      </c>
    </row>
    <row r="350" spans="1:8" ht="18.75" customHeight="1" x14ac:dyDescent="0.25">
      <c r="A350" s="138"/>
      <c r="B350" s="11" t="s">
        <v>11</v>
      </c>
      <c r="C350" s="53">
        <v>40</v>
      </c>
      <c r="D350" s="54">
        <v>3.04</v>
      </c>
      <c r="E350" s="54">
        <v>0.4</v>
      </c>
      <c r="F350" s="54">
        <v>20.399999999999999</v>
      </c>
      <c r="G350" s="54">
        <v>100</v>
      </c>
      <c r="H350" s="54" t="s">
        <v>13</v>
      </c>
    </row>
    <row r="351" spans="1:8" ht="17.25" customHeight="1" x14ac:dyDescent="0.25">
      <c r="A351" s="138"/>
      <c r="B351" s="11" t="s">
        <v>16</v>
      </c>
      <c r="C351" s="53">
        <v>20</v>
      </c>
      <c r="D351" s="54">
        <v>1.3</v>
      </c>
      <c r="E351" s="54">
        <v>0.24</v>
      </c>
      <c r="F351" s="54">
        <v>7.9</v>
      </c>
      <c r="G351" s="54">
        <v>39.6</v>
      </c>
      <c r="H351" s="54" t="s">
        <v>13</v>
      </c>
    </row>
    <row r="352" spans="1:8" ht="15.75" x14ac:dyDescent="0.25">
      <c r="A352" s="138"/>
      <c r="B352" s="11" t="s">
        <v>187</v>
      </c>
      <c r="C352" s="53">
        <v>176</v>
      </c>
      <c r="D352" s="54">
        <v>0.72</v>
      </c>
      <c r="E352" s="54">
        <v>0.54</v>
      </c>
      <c r="F352" s="54">
        <v>18.54</v>
      </c>
      <c r="G352" s="54">
        <v>84.6</v>
      </c>
      <c r="H352" s="54"/>
    </row>
    <row r="353" spans="1:8" ht="15.75" customHeight="1" x14ac:dyDescent="0.25">
      <c r="A353" s="78" t="s">
        <v>17</v>
      </c>
      <c r="C353" s="55">
        <v>1001</v>
      </c>
      <c r="D353" s="56">
        <v>29.614699999999999</v>
      </c>
      <c r="E353" s="56">
        <v>31.126000000000001</v>
      </c>
      <c r="F353" s="56">
        <v>138.863</v>
      </c>
      <c r="G353" s="56">
        <v>958.8</v>
      </c>
      <c r="H353" s="16"/>
    </row>
    <row r="354" spans="1:8" ht="27.75" customHeight="1" x14ac:dyDescent="0.25">
      <c r="A354" s="98" t="s">
        <v>19</v>
      </c>
      <c r="B354" s="11" t="s">
        <v>41</v>
      </c>
      <c r="C354" s="53">
        <v>75</v>
      </c>
      <c r="D354" s="54">
        <v>5.2</v>
      </c>
      <c r="E354" s="54">
        <v>7.3</v>
      </c>
      <c r="F354" s="54">
        <v>49.1</v>
      </c>
      <c r="G354" s="54">
        <v>284</v>
      </c>
      <c r="H354" s="54">
        <v>414</v>
      </c>
    </row>
    <row r="355" spans="1:8" ht="15.75" customHeight="1" x14ac:dyDescent="0.25">
      <c r="A355" s="139"/>
      <c r="B355" s="11" t="s">
        <v>44</v>
      </c>
      <c r="C355" s="53" t="s">
        <v>43</v>
      </c>
      <c r="D355" s="54">
        <v>0.3</v>
      </c>
      <c r="E355" s="54">
        <v>0.08</v>
      </c>
      <c r="F355" s="54">
        <v>12.8</v>
      </c>
      <c r="G355" s="54">
        <v>53.3</v>
      </c>
      <c r="H355" s="54">
        <v>621</v>
      </c>
    </row>
    <row r="356" spans="1:8" ht="15.75" x14ac:dyDescent="0.25">
      <c r="A356" s="25" t="s">
        <v>21</v>
      </c>
      <c r="B356" s="22"/>
      <c r="C356" s="58">
        <v>295</v>
      </c>
      <c r="D356" s="56">
        <v>5.5</v>
      </c>
      <c r="E356" s="56">
        <v>7.38</v>
      </c>
      <c r="F356" s="56">
        <v>61.9</v>
      </c>
      <c r="G356" s="56">
        <v>337.3</v>
      </c>
      <c r="H356" s="59"/>
    </row>
    <row r="357" spans="1:8" ht="15.75" x14ac:dyDescent="0.25">
      <c r="A357" s="27" t="s">
        <v>77</v>
      </c>
      <c r="B357" s="27"/>
      <c r="C357" s="33"/>
      <c r="D357" s="29">
        <f>D356+D344+D327</f>
        <v>49.111000000000004</v>
      </c>
      <c r="E357" s="29">
        <f>E356+E344+E327</f>
        <v>48.544699999999999</v>
      </c>
      <c r="F357" s="29">
        <f>F356+F344+F327</f>
        <v>282.92829999999998</v>
      </c>
      <c r="G357" s="29">
        <f>G356+G344+G327</f>
        <v>1779.71</v>
      </c>
      <c r="H357" s="30"/>
    </row>
    <row r="358" spans="1:8" ht="15.75" x14ac:dyDescent="0.25">
      <c r="A358" s="41" t="s">
        <v>78</v>
      </c>
      <c r="B358" s="27"/>
      <c r="C358" s="33"/>
      <c r="D358" s="42">
        <f>D356+D353+D335</f>
        <v>56.172699999999999</v>
      </c>
      <c r="E358" s="42">
        <f>E356+E353+E335</f>
        <v>56.153999999999996</v>
      </c>
      <c r="F358" s="42">
        <f>F356+F353+F335</f>
        <v>299.11220000000003</v>
      </c>
      <c r="G358" s="42">
        <f>G356+G353+G335</f>
        <v>1942.08</v>
      </c>
      <c r="H358" s="43"/>
    </row>
    <row r="359" spans="1:8" ht="15.75" x14ac:dyDescent="0.25">
      <c r="A359" s="18" t="s">
        <v>89</v>
      </c>
      <c r="B359" s="18"/>
      <c r="C359" s="18"/>
      <c r="D359" s="18"/>
      <c r="E359" s="18"/>
      <c r="F359" s="18"/>
      <c r="G359" s="18"/>
      <c r="H359" s="18"/>
    </row>
    <row r="360" spans="1:8" ht="15.75" x14ac:dyDescent="0.25">
      <c r="A360" s="116" t="s">
        <v>38</v>
      </c>
      <c r="B360" s="125"/>
      <c r="C360" s="125"/>
      <c r="D360" s="125"/>
      <c r="E360" s="125"/>
      <c r="F360" s="125"/>
      <c r="G360" s="125"/>
      <c r="H360" s="126"/>
    </row>
    <row r="361" spans="1:8" ht="39" x14ac:dyDescent="0.25">
      <c r="A361" s="98" t="s">
        <v>8</v>
      </c>
      <c r="B361" s="11" t="s">
        <v>195</v>
      </c>
      <c r="C361" s="53" t="s">
        <v>97</v>
      </c>
      <c r="D361" s="54">
        <v>7.09</v>
      </c>
      <c r="E361" s="54">
        <v>10.9</v>
      </c>
      <c r="F361" s="54">
        <v>39.200000000000003</v>
      </c>
      <c r="G361" s="54">
        <v>283.8</v>
      </c>
      <c r="H361" s="54">
        <v>53</v>
      </c>
    </row>
    <row r="362" spans="1:8" ht="15.75" x14ac:dyDescent="0.25">
      <c r="A362" s="99"/>
      <c r="B362" s="11" t="s">
        <v>196</v>
      </c>
      <c r="C362" s="53" t="s">
        <v>126</v>
      </c>
      <c r="D362" s="54">
        <v>7.4320000000000004</v>
      </c>
      <c r="E362" s="54">
        <v>6.1829999999999998</v>
      </c>
      <c r="F362" s="54">
        <v>18.55</v>
      </c>
      <c r="G362" s="54">
        <v>147.80000000000001</v>
      </c>
      <c r="H362" s="54">
        <v>868</v>
      </c>
    </row>
    <row r="363" spans="1:8" ht="64.5" x14ac:dyDescent="0.25">
      <c r="A363" s="99"/>
      <c r="B363" s="11" t="s">
        <v>197</v>
      </c>
      <c r="C363" s="53" t="s">
        <v>194</v>
      </c>
      <c r="D363" s="54">
        <v>19.175999999999998</v>
      </c>
      <c r="E363" s="54">
        <v>12.292</v>
      </c>
      <c r="F363" s="54">
        <v>39.073</v>
      </c>
      <c r="G363" s="54">
        <v>343.8</v>
      </c>
      <c r="H363" s="54">
        <v>183</v>
      </c>
    </row>
    <row r="364" spans="1:8" ht="26.25" x14ac:dyDescent="0.25">
      <c r="A364" s="99"/>
      <c r="B364" s="11" t="s">
        <v>198</v>
      </c>
      <c r="C364" s="53">
        <v>200</v>
      </c>
      <c r="D364" s="54">
        <v>0</v>
      </c>
      <c r="E364" s="54">
        <v>0</v>
      </c>
      <c r="F364" s="54">
        <v>18.600000000000001</v>
      </c>
      <c r="G364" s="54">
        <v>74</v>
      </c>
      <c r="H364" s="54">
        <v>1014</v>
      </c>
    </row>
    <row r="365" spans="1:8" ht="15.75" x14ac:dyDescent="0.25">
      <c r="A365" s="122" t="s">
        <v>125</v>
      </c>
      <c r="B365" s="123"/>
      <c r="C365" s="55">
        <v>600</v>
      </c>
      <c r="D365" s="56">
        <v>33.698</v>
      </c>
      <c r="E365" s="56">
        <v>29.375</v>
      </c>
      <c r="F365" s="56">
        <v>115.423</v>
      </c>
      <c r="G365" s="56">
        <v>849.4</v>
      </c>
      <c r="H365" s="77"/>
    </row>
    <row r="366" spans="1:8" ht="15.75" customHeight="1" x14ac:dyDescent="0.25">
      <c r="A366" s="135" t="s">
        <v>48</v>
      </c>
      <c r="B366" s="136"/>
      <c r="C366" s="136"/>
      <c r="D366" s="136"/>
      <c r="E366" s="136"/>
      <c r="F366" s="136"/>
      <c r="G366" s="136"/>
      <c r="H366" s="137"/>
    </row>
    <row r="367" spans="1:8" ht="39" x14ac:dyDescent="0.25">
      <c r="A367" s="98" t="s">
        <v>8</v>
      </c>
      <c r="B367" s="11" t="s">
        <v>195</v>
      </c>
      <c r="C367" s="53" t="s">
        <v>97</v>
      </c>
      <c r="D367" s="54">
        <v>7.09</v>
      </c>
      <c r="E367" s="54">
        <v>10.9</v>
      </c>
      <c r="F367" s="54">
        <v>39.200000000000003</v>
      </c>
      <c r="G367" s="54">
        <v>283.8</v>
      </c>
      <c r="H367" s="54">
        <v>53</v>
      </c>
    </row>
    <row r="368" spans="1:8" ht="15.75" x14ac:dyDescent="0.25">
      <c r="A368" s="99"/>
      <c r="B368" s="11" t="s">
        <v>196</v>
      </c>
      <c r="C368" s="53" t="s">
        <v>126</v>
      </c>
      <c r="D368" s="54">
        <v>7.4320000000000004</v>
      </c>
      <c r="E368" s="54">
        <v>6.1829999999999998</v>
      </c>
      <c r="F368" s="54">
        <v>18.55</v>
      </c>
      <c r="G368" s="54">
        <v>147.80000000000001</v>
      </c>
      <c r="H368" s="54">
        <v>868</v>
      </c>
    </row>
    <row r="369" spans="1:8" ht="64.5" x14ac:dyDescent="0.25">
      <c r="A369" s="99"/>
      <c r="B369" s="11" t="s">
        <v>197</v>
      </c>
      <c r="C369" s="53" t="s">
        <v>199</v>
      </c>
      <c r="D369" s="54">
        <v>21.5</v>
      </c>
      <c r="E369" s="54">
        <v>13.7</v>
      </c>
      <c r="F369" s="54">
        <v>43.6</v>
      </c>
      <c r="G369" s="54">
        <v>385</v>
      </c>
      <c r="H369" s="54" t="s">
        <v>13</v>
      </c>
    </row>
    <row r="370" spans="1:8" ht="26.25" x14ac:dyDescent="0.25">
      <c r="A370" s="99"/>
      <c r="B370" s="11" t="s">
        <v>198</v>
      </c>
      <c r="C370" s="53">
        <v>200</v>
      </c>
      <c r="D370" s="54">
        <v>0</v>
      </c>
      <c r="E370" s="54">
        <v>0</v>
      </c>
      <c r="F370" s="54">
        <v>18.600000000000001</v>
      </c>
      <c r="G370" s="54">
        <v>74</v>
      </c>
      <c r="H370" s="54">
        <v>1014</v>
      </c>
    </row>
    <row r="371" spans="1:8" ht="15.75" x14ac:dyDescent="0.25">
      <c r="A371" s="122" t="s">
        <v>125</v>
      </c>
      <c r="B371" s="123"/>
      <c r="C371" s="55">
        <v>617</v>
      </c>
      <c r="D371" s="56">
        <v>36.021999999999998</v>
      </c>
      <c r="E371" s="56">
        <v>30.783000000000001</v>
      </c>
      <c r="F371" s="56">
        <v>119.95</v>
      </c>
      <c r="G371" s="56">
        <v>890.6</v>
      </c>
      <c r="H371" s="97"/>
    </row>
    <row r="372" spans="1:8" ht="15.75" x14ac:dyDescent="0.25">
      <c r="A372" s="116" t="s">
        <v>38</v>
      </c>
      <c r="B372" s="125"/>
      <c r="C372" s="125"/>
      <c r="D372" s="128"/>
      <c r="E372" s="128"/>
      <c r="F372" s="128"/>
      <c r="G372" s="128"/>
      <c r="H372" s="134"/>
    </row>
    <row r="373" spans="1:8" ht="15.75" x14ac:dyDescent="0.25">
      <c r="A373" s="98" t="s">
        <v>15</v>
      </c>
      <c r="B373" s="11" t="s">
        <v>32</v>
      </c>
      <c r="C373" s="53">
        <v>70</v>
      </c>
      <c r="D373" s="54">
        <v>0.66</v>
      </c>
      <c r="E373" s="54">
        <v>0.12</v>
      </c>
      <c r="F373" s="54">
        <v>2.2799999999999998</v>
      </c>
      <c r="G373" s="54">
        <v>14.4</v>
      </c>
      <c r="H373" s="54">
        <v>982</v>
      </c>
    </row>
    <row r="374" spans="1:8" ht="51.75" x14ac:dyDescent="0.25">
      <c r="A374" s="99"/>
      <c r="B374" s="11" t="s">
        <v>201</v>
      </c>
      <c r="C374" s="53" t="s">
        <v>200</v>
      </c>
      <c r="D374" s="54">
        <v>4.9535</v>
      </c>
      <c r="E374" s="54">
        <v>9.1752000000000002</v>
      </c>
      <c r="F374" s="54">
        <v>7.7298999999999998</v>
      </c>
      <c r="G374" s="54">
        <v>133.30000000000001</v>
      </c>
      <c r="H374" s="54">
        <v>145</v>
      </c>
    </row>
    <row r="375" spans="1:8" ht="26.25" x14ac:dyDescent="0.25">
      <c r="A375" s="99"/>
      <c r="B375" s="11" t="s">
        <v>202</v>
      </c>
      <c r="C375" s="53">
        <v>90</v>
      </c>
      <c r="D375" s="54">
        <v>11.519</v>
      </c>
      <c r="E375" s="54">
        <v>12.452</v>
      </c>
      <c r="F375" s="54">
        <v>2.5844</v>
      </c>
      <c r="G375" s="54">
        <v>168.48</v>
      </c>
      <c r="H375" s="54">
        <v>550</v>
      </c>
    </row>
    <row r="376" spans="1:8" ht="26.25" x14ac:dyDescent="0.25">
      <c r="A376" s="99"/>
      <c r="B376" s="11" t="s">
        <v>203</v>
      </c>
      <c r="C376" s="53">
        <v>160</v>
      </c>
      <c r="D376" s="54">
        <v>4.6083999999999996</v>
      </c>
      <c r="E376" s="54">
        <v>4.3506999999999998</v>
      </c>
      <c r="F376" s="54">
        <v>31.527999999999999</v>
      </c>
      <c r="G376" s="54">
        <v>183.7</v>
      </c>
      <c r="H376" s="54">
        <v>585</v>
      </c>
    </row>
    <row r="377" spans="1:8" ht="26.25" x14ac:dyDescent="0.25">
      <c r="A377" s="99"/>
      <c r="B377" s="11" t="s">
        <v>204</v>
      </c>
      <c r="C377" s="53">
        <v>200</v>
      </c>
      <c r="D377" s="54">
        <v>0.15</v>
      </c>
      <c r="E377" s="54">
        <v>0.14000000000000001</v>
      </c>
      <c r="F377" s="54">
        <v>18.09</v>
      </c>
      <c r="G377" s="54">
        <v>74</v>
      </c>
      <c r="H377" s="54">
        <v>840</v>
      </c>
    </row>
    <row r="378" spans="1:8" ht="15.75" x14ac:dyDescent="0.25">
      <c r="A378" s="99"/>
      <c r="B378" s="11" t="s">
        <v>11</v>
      </c>
      <c r="C378" s="53">
        <v>45</v>
      </c>
      <c r="D378" s="54">
        <v>2.97</v>
      </c>
      <c r="E378" s="54">
        <v>0.54</v>
      </c>
      <c r="F378" s="54">
        <v>17.82</v>
      </c>
      <c r="G378" s="54">
        <v>89.1</v>
      </c>
      <c r="H378" s="54" t="s">
        <v>13</v>
      </c>
    </row>
    <row r="379" spans="1:8" ht="15.75" customHeight="1" x14ac:dyDescent="0.25">
      <c r="A379" s="99"/>
      <c r="B379" s="11" t="s">
        <v>16</v>
      </c>
      <c r="C379" s="53">
        <v>30</v>
      </c>
      <c r="D379" s="54">
        <v>1.98</v>
      </c>
      <c r="E379" s="54">
        <v>0.36</v>
      </c>
      <c r="F379" s="54">
        <v>11.8</v>
      </c>
      <c r="G379" s="54">
        <v>59.4</v>
      </c>
      <c r="H379" s="54" t="s">
        <v>13</v>
      </c>
    </row>
    <row r="380" spans="1:8" ht="15.75" x14ac:dyDescent="0.25">
      <c r="A380" s="122" t="s">
        <v>17</v>
      </c>
      <c r="B380" s="123"/>
      <c r="C380" s="80">
        <v>875</v>
      </c>
      <c r="D380" s="81">
        <v>26.840900000000001</v>
      </c>
      <c r="E380" s="81">
        <v>27.137899999999998</v>
      </c>
      <c r="F380" s="81">
        <v>91.832300000000004</v>
      </c>
      <c r="G380" s="81">
        <v>722.38</v>
      </c>
      <c r="H380" s="23"/>
    </row>
    <row r="381" spans="1:8" ht="15.75" x14ac:dyDescent="0.25">
      <c r="A381" s="135" t="s">
        <v>48</v>
      </c>
      <c r="B381" s="136"/>
      <c r="C381" s="136"/>
      <c r="D381" s="136"/>
      <c r="E381" s="136"/>
      <c r="F381" s="136"/>
      <c r="G381" s="136"/>
      <c r="H381" s="137"/>
    </row>
    <row r="382" spans="1:8" ht="15.75" x14ac:dyDescent="0.25">
      <c r="A382" s="98" t="s">
        <v>15</v>
      </c>
      <c r="B382" s="11" t="s">
        <v>32</v>
      </c>
      <c r="C382" s="53">
        <v>100</v>
      </c>
      <c r="D382" s="54">
        <v>0.66</v>
      </c>
      <c r="E382" s="54">
        <v>0.12</v>
      </c>
      <c r="F382" s="54">
        <v>2.2799999999999998</v>
      </c>
      <c r="G382" s="54">
        <v>14.4</v>
      </c>
      <c r="H382" s="54">
        <v>982</v>
      </c>
    </row>
    <row r="383" spans="1:8" ht="51.75" x14ac:dyDescent="0.25">
      <c r="A383" s="99"/>
      <c r="B383" s="11" t="s">
        <v>201</v>
      </c>
      <c r="C383" s="53" t="s">
        <v>200</v>
      </c>
      <c r="D383" s="54">
        <v>4.9535</v>
      </c>
      <c r="E383" s="54">
        <v>9.1752000000000002</v>
      </c>
      <c r="F383" s="54">
        <v>7.7298999999999998</v>
      </c>
      <c r="G383" s="54">
        <v>133.30000000000001</v>
      </c>
      <c r="H383" s="54">
        <v>145</v>
      </c>
    </row>
    <row r="384" spans="1:8" ht="26.25" x14ac:dyDescent="0.25">
      <c r="A384" s="99"/>
      <c r="B384" s="11" t="s">
        <v>205</v>
      </c>
      <c r="C384" s="53">
        <v>100</v>
      </c>
      <c r="D384" s="54">
        <v>13.34</v>
      </c>
      <c r="E384" s="54">
        <v>14.8</v>
      </c>
      <c r="F384" s="54">
        <v>3.3</v>
      </c>
      <c r="G384" s="54">
        <v>199.4</v>
      </c>
      <c r="H384" s="69">
        <v>550</v>
      </c>
    </row>
    <row r="385" spans="1:8" ht="26.25" x14ac:dyDescent="0.25">
      <c r="A385" s="99"/>
      <c r="B385" s="11" t="s">
        <v>203</v>
      </c>
      <c r="C385" s="53">
        <v>200</v>
      </c>
      <c r="D385" s="54">
        <v>5.7606000000000002</v>
      </c>
      <c r="E385" s="54">
        <v>5.4383999999999997</v>
      </c>
      <c r="F385" s="54">
        <v>39.409999999999997</v>
      </c>
      <c r="G385" s="54">
        <v>229.63</v>
      </c>
      <c r="H385" s="69">
        <v>585</v>
      </c>
    </row>
    <row r="386" spans="1:8" ht="26.25" x14ac:dyDescent="0.25">
      <c r="A386" s="99"/>
      <c r="B386" s="11" t="s">
        <v>204</v>
      </c>
      <c r="C386" s="53">
        <v>200</v>
      </c>
      <c r="D386" s="54">
        <v>0.15</v>
      </c>
      <c r="E386" s="54">
        <v>0.14000000000000001</v>
      </c>
      <c r="F386" s="54">
        <v>18.09</v>
      </c>
      <c r="G386" s="54">
        <v>74</v>
      </c>
      <c r="H386" s="54">
        <v>840</v>
      </c>
    </row>
    <row r="387" spans="1:8" ht="18.75" customHeight="1" x14ac:dyDescent="0.25">
      <c r="A387" s="99"/>
      <c r="B387" s="11" t="s">
        <v>11</v>
      </c>
      <c r="C387" s="53">
        <v>47</v>
      </c>
      <c r="D387" s="54">
        <v>3.1019999999999999</v>
      </c>
      <c r="E387" s="54">
        <v>0.56399999999999995</v>
      </c>
      <c r="F387" s="54">
        <v>18.611999999999998</v>
      </c>
      <c r="G387" s="54">
        <v>93.06</v>
      </c>
      <c r="H387" s="54" t="s">
        <v>13</v>
      </c>
    </row>
    <row r="388" spans="1:8" ht="15.75" x14ac:dyDescent="0.25">
      <c r="A388" s="99"/>
      <c r="B388" s="11" t="s">
        <v>16</v>
      </c>
      <c r="C388" s="53">
        <v>30</v>
      </c>
      <c r="D388" s="54">
        <v>1.98</v>
      </c>
      <c r="E388" s="54">
        <v>0.36</v>
      </c>
      <c r="F388" s="54">
        <v>11.8</v>
      </c>
      <c r="G388" s="54">
        <v>59.4</v>
      </c>
      <c r="H388" s="54" t="s">
        <v>13</v>
      </c>
    </row>
    <row r="389" spans="1:8" ht="15.75" x14ac:dyDescent="0.25">
      <c r="A389" s="122" t="s">
        <v>17</v>
      </c>
      <c r="B389" s="127"/>
      <c r="C389" s="55">
        <v>957</v>
      </c>
      <c r="D389" s="56">
        <v>29.946100000000001</v>
      </c>
      <c r="E389" s="56">
        <v>30.5976</v>
      </c>
      <c r="F389" s="56">
        <v>101.22190000000001</v>
      </c>
      <c r="G389" s="56">
        <v>803.19</v>
      </c>
      <c r="H389" s="24"/>
    </row>
    <row r="390" spans="1:8" ht="30" customHeight="1" x14ac:dyDescent="0.25">
      <c r="A390" s="119" t="s">
        <v>19</v>
      </c>
      <c r="B390" s="11" t="s">
        <v>123</v>
      </c>
      <c r="C390" s="53">
        <v>75</v>
      </c>
      <c r="D390" s="54">
        <v>5.58</v>
      </c>
      <c r="E390" s="54">
        <v>17.399999999999999</v>
      </c>
      <c r="F390" s="54">
        <v>42.02</v>
      </c>
      <c r="G390" s="54">
        <v>347</v>
      </c>
      <c r="H390" s="54">
        <v>385</v>
      </c>
    </row>
    <row r="391" spans="1:8" ht="15.75" customHeight="1" x14ac:dyDescent="0.25">
      <c r="A391" s="119"/>
      <c r="B391" s="11" t="s">
        <v>63</v>
      </c>
      <c r="C391" s="53" t="s">
        <v>43</v>
      </c>
      <c r="D391" s="54">
        <v>0.3</v>
      </c>
      <c r="E391" s="54">
        <v>0.04</v>
      </c>
      <c r="F391" s="54">
        <v>14.6</v>
      </c>
      <c r="G391" s="54">
        <v>60</v>
      </c>
      <c r="H391" s="54">
        <v>977</v>
      </c>
    </row>
    <row r="392" spans="1:8" ht="15" customHeight="1" x14ac:dyDescent="0.25">
      <c r="A392" s="25" t="s">
        <v>21</v>
      </c>
      <c r="B392" s="22"/>
      <c r="C392" s="58"/>
      <c r="D392" s="56">
        <v>9.3000000000000007</v>
      </c>
      <c r="E392" s="56">
        <v>26.7</v>
      </c>
      <c r="F392" s="56">
        <v>44.4</v>
      </c>
      <c r="G392" s="56">
        <v>449</v>
      </c>
      <c r="H392" s="59"/>
    </row>
    <row r="393" spans="1:8" ht="15.75" x14ac:dyDescent="0.25">
      <c r="A393" s="27" t="s">
        <v>72</v>
      </c>
      <c r="B393" s="27"/>
      <c r="C393" s="33"/>
      <c r="D393" s="29">
        <f>D392+D380+D365</f>
        <v>69.838899999999995</v>
      </c>
      <c r="E393" s="29">
        <f>E392+E380+E365</f>
        <v>83.212899999999991</v>
      </c>
      <c r="F393" s="29">
        <f>F392+F380+F365</f>
        <v>251.65530000000001</v>
      </c>
      <c r="G393" s="29">
        <f>G392+G380+G365</f>
        <v>2020.7800000000002</v>
      </c>
      <c r="H393" s="30"/>
    </row>
    <row r="394" spans="1:8" ht="15.75" x14ac:dyDescent="0.25">
      <c r="A394" s="41" t="s">
        <v>73</v>
      </c>
      <c r="B394" s="27"/>
      <c r="C394" s="33"/>
      <c r="D394" s="42">
        <f>D392+D389+D371</f>
        <v>75.268100000000004</v>
      </c>
      <c r="E394" s="42">
        <f>E392+E389+E371</f>
        <v>88.080600000000004</v>
      </c>
      <c r="F394" s="42">
        <f>F392+F389+F371</f>
        <v>265.57190000000003</v>
      </c>
      <c r="G394" s="42">
        <f>G392+G389+G371</f>
        <v>2142.79</v>
      </c>
      <c r="H394" s="43"/>
    </row>
    <row r="395" spans="1:8" ht="15.75" x14ac:dyDescent="0.25">
      <c r="A395" s="2" t="s">
        <v>79</v>
      </c>
      <c r="B395" s="10"/>
      <c r="C395" s="19"/>
      <c r="D395" s="4">
        <f>(D365+D327+D288+D247+D210+D173+D133+D94+D56+D18)/10</f>
        <v>23.1709</v>
      </c>
      <c r="E395" s="4">
        <f>(E365+E327+E288+E247+E210+E173+E133+E94+E56+E18)/10</f>
        <v>22.940670000000001</v>
      </c>
      <c r="F395" s="4">
        <f>(F365+F327+F288+F247+F210+F173+F133+F94+F56+F18)/10</f>
        <v>90.608319999999992</v>
      </c>
      <c r="G395" s="4">
        <f>(G365+G327+G288+G247+G210+G173+G133+G94+G56+G18)/10</f>
        <v>671.59600000000012</v>
      </c>
      <c r="H395" s="16"/>
    </row>
    <row r="396" spans="1:8" ht="15.75" x14ac:dyDescent="0.25">
      <c r="A396" s="46" t="s">
        <v>80</v>
      </c>
      <c r="B396" s="45"/>
      <c r="C396" s="45"/>
      <c r="D396" s="4">
        <f>(D380+D344+D304+D265+D225+D188+D150+D110+D72+D34)/10</f>
        <v>27.806579999999997</v>
      </c>
      <c r="E396" s="4">
        <f>(E380+E344+E304+E265+E225+E188+E150+E110+E72+E34)/10</f>
        <v>30.435009999999998</v>
      </c>
      <c r="F396" s="4">
        <f>(F380+F344+F304+F265+F225+F188+F150+F110+F72+F34)/10</f>
        <v>110.071191</v>
      </c>
      <c r="G396" s="4">
        <f>(G380+G344+G304+G265+G225+G188+G150+G110+G72+G34)/10</f>
        <v>829.99395000000004</v>
      </c>
      <c r="H396" s="16"/>
    </row>
    <row r="397" spans="1:8" ht="15.75" x14ac:dyDescent="0.25">
      <c r="A397" s="2" t="s">
        <v>81</v>
      </c>
      <c r="B397" s="2"/>
      <c r="C397" s="1"/>
      <c r="D397" s="44">
        <f>(D392+D356+D316+D278+D236+D200+D122+D84+D46)/10</f>
        <v>7.096000000000001</v>
      </c>
      <c r="E397" s="44">
        <f>(E392+E356+E316+E278+E236+E200+E122+E84+E46)/10</f>
        <v>10.721</v>
      </c>
      <c r="F397" s="44">
        <f>(F392+F356+F316+F278+F236+F200+F122+F84+F46)/10</f>
        <v>46.08</v>
      </c>
      <c r="G397" s="44">
        <f>(G392+G356+G316+G278+G236+G200+G122+G84+G46)/10</f>
        <v>301.54300000000001</v>
      </c>
      <c r="H397" s="16"/>
    </row>
    <row r="398" spans="1:8" ht="15.75" x14ac:dyDescent="0.25">
      <c r="A398" s="2" t="s">
        <v>82</v>
      </c>
      <c r="B398" s="10"/>
      <c r="C398" s="4"/>
      <c r="D398" s="47">
        <f>(D371+D335+D295+D255+D217+D179+D141+D101+D63+D25)/10</f>
        <v>24.826139999999999</v>
      </c>
      <c r="E398" s="47">
        <f>(E371+E335+E295+E255+E217+E179+E141+E101+E63+E25)/10</f>
        <v>25.656759999999998</v>
      </c>
      <c r="F398" s="47">
        <f>(F371+F335+F295+F255+F217+F179+F141+F101+F63+F25)/10</f>
        <v>98.722099999999998</v>
      </c>
      <c r="G398" s="47">
        <f>(G371+G335+G295+G255+G217+G179+G141+G101+G63+G25)/10</f>
        <v>735.70799999999997</v>
      </c>
      <c r="H398" s="16"/>
    </row>
    <row r="399" spans="1:8" ht="15.75" x14ac:dyDescent="0.25">
      <c r="A399" s="2" t="s">
        <v>83</v>
      </c>
      <c r="B399" s="2"/>
      <c r="C399" s="1"/>
      <c r="D399" s="47">
        <f>(D389+D353+D313+D275+D233+D197+D160+D119+D81+D43)/10</f>
        <v>32.518430000000002</v>
      </c>
      <c r="E399" s="47">
        <f>(E389+E353+E313+E275+E233+E197+E160+E119+E81+E43)/10</f>
        <v>34.495310000000003</v>
      </c>
      <c r="F399" s="47">
        <f>(F389+F353+F313+F275+F233+F197+F160+F119+F81+F43)/10</f>
        <v>124.52438999999997</v>
      </c>
      <c r="G399" s="47">
        <f>(G389+G353+G313+G275+G233+G197+G160+G119+G81+G43)/10</f>
        <v>941.29499999999985</v>
      </c>
      <c r="H399" s="16"/>
    </row>
    <row r="400" spans="1:8" ht="15.75" x14ac:dyDescent="0.25">
      <c r="A400" s="2" t="s">
        <v>84</v>
      </c>
      <c r="B400" s="2"/>
      <c r="C400" s="1"/>
      <c r="D400" s="44">
        <v>7.096000000000001</v>
      </c>
      <c r="E400" s="44">
        <v>10.721</v>
      </c>
      <c r="F400" s="44">
        <v>46.08</v>
      </c>
      <c r="G400" s="44">
        <v>301.54300000000001</v>
      </c>
      <c r="H400" s="16"/>
    </row>
  </sheetData>
  <mergeCells count="159">
    <mergeCell ref="A288:B288"/>
    <mergeCell ref="A354:A355"/>
    <mergeCell ref="A127:A132"/>
    <mergeCell ref="A367:A370"/>
    <mergeCell ref="A234:A235"/>
    <mergeCell ref="A276:A277"/>
    <mergeCell ref="A297:A303"/>
    <mergeCell ref="A267:A274"/>
    <mergeCell ref="A257:A264"/>
    <mergeCell ref="A265:B265"/>
    <mergeCell ref="A266:H266"/>
    <mergeCell ref="A289:H289"/>
    <mergeCell ref="A197:B197"/>
    <mergeCell ref="A135:A140"/>
    <mergeCell ref="A173:B173"/>
    <mergeCell ref="A174:H174"/>
    <mergeCell ref="A190:A196"/>
    <mergeCell ref="A141:B141"/>
    <mergeCell ref="A345:H345"/>
    <mergeCell ref="A320:H320"/>
    <mergeCell ref="A290:A294"/>
    <mergeCell ref="A360:H360"/>
    <mergeCell ref="A361:A364"/>
    <mergeCell ref="A336:H336"/>
    <mergeCell ref="A337:A343"/>
    <mergeCell ref="A346:A352"/>
    <mergeCell ref="A305:H305"/>
    <mergeCell ref="A296:H296"/>
    <mergeCell ref="A295:B295"/>
    <mergeCell ref="A328:H328"/>
    <mergeCell ref="A317:B317"/>
    <mergeCell ref="A390:A391"/>
    <mergeCell ref="A382:A388"/>
    <mergeCell ref="A389:B389"/>
    <mergeCell ref="A372:H372"/>
    <mergeCell ref="A371:B371"/>
    <mergeCell ref="A373:A379"/>
    <mergeCell ref="A380:B380"/>
    <mergeCell ref="A366:H366"/>
    <mergeCell ref="A365:B365"/>
    <mergeCell ref="A381:H381"/>
    <mergeCell ref="A19:H19"/>
    <mergeCell ref="A26:H26"/>
    <mergeCell ref="A74:A80"/>
    <mergeCell ref="A73:H73"/>
    <mergeCell ref="A25:B25"/>
    <mergeCell ref="A65:A71"/>
    <mergeCell ref="A35:H35"/>
    <mergeCell ref="A34:B34"/>
    <mergeCell ref="A57:H57"/>
    <mergeCell ref="A63:B63"/>
    <mergeCell ref="A43:B43"/>
    <mergeCell ref="A36:A42"/>
    <mergeCell ref="A46:B46"/>
    <mergeCell ref="A49:H49"/>
    <mergeCell ref="A44:A45"/>
    <mergeCell ref="K331:K336"/>
    <mergeCell ref="A150:B150"/>
    <mergeCell ref="A227:A232"/>
    <mergeCell ref="A256:H256"/>
    <mergeCell ref="A335:B335"/>
    <mergeCell ref="A278:B278"/>
    <mergeCell ref="A279:B279"/>
    <mergeCell ref="A160:B160"/>
    <mergeCell ref="K330:R330"/>
    <mergeCell ref="A240:H240"/>
    <mergeCell ref="A281:H281"/>
    <mergeCell ref="A282:H282"/>
    <mergeCell ref="A162:A163"/>
    <mergeCell ref="A239:H239"/>
    <mergeCell ref="A249:A254"/>
    <mergeCell ref="A248:H248"/>
    <mergeCell ref="A161:H161"/>
    <mergeCell ref="A226:H226"/>
    <mergeCell ref="A211:H211"/>
    <mergeCell ref="A217:B217"/>
    <mergeCell ref="A218:H218"/>
    <mergeCell ref="A151:H151"/>
    <mergeCell ref="A241:A246"/>
    <mergeCell ref="A283:A287"/>
    <mergeCell ref="K267:K275"/>
    <mergeCell ref="A102:H102"/>
    <mergeCell ref="A142:H142"/>
    <mergeCell ref="A152:A159"/>
    <mergeCell ref="A180:H180"/>
    <mergeCell ref="A188:B188"/>
    <mergeCell ref="A189:H189"/>
    <mergeCell ref="A212:A216"/>
    <mergeCell ref="A181:A187"/>
    <mergeCell ref="A225:B225"/>
    <mergeCell ref="A112:A118"/>
    <mergeCell ref="A120:A121"/>
    <mergeCell ref="A143:A149"/>
    <mergeCell ref="A125:H125"/>
    <mergeCell ref="A133:B133"/>
    <mergeCell ref="A275:B275"/>
    <mergeCell ref="A210:B210"/>
    <mergeCell ref="A198:A199"/>
    <mergeCell ref="A110:B110"/>
    <mergeCell ref="A103:A109"/>
    <mergeCell ref="A126:H126"/>
    <mergeCell ref="A111:H111"/>
    <mergeCell ref="A119:B119"/>
    <mergeCell ref="A84:B84"/>
    <mergeCell ref="A47:B47"/>
    <mergeCell ref="A50:H50"/>
    <mergeCell ref="A51:A55"/>
    <mergeCell ref="A247:B247"/>
    <mergeCell ref="K265:K266"/>
    <mergeCell ref="A134:H134"/>
    <mergeCell ref="A233:B233"/>
    <mergeCell ref="A205:A209"/>
    <mergeCell ref="A255:B255"/>
    <mergeCell ref="A168:H168"/>
    <mergeCell ref="A219:A224"/>
    <mergeCell ref="A204:H204"/>
    <mergeCell ref="A179:B179"/>
    <mergeCell ref="A56:B56"/>
    <mergeCell ref="A81:B81"/>
    <mergeCell ref="A87:H87"/>
    <mergeCell ref="A101:B101"/>
    <mergeCell ref="A82:A83"/>
    <mergeCell ref="A96:A100"/>
    <mergeCell ref="A89:A93"/>
    <mergeCell ref="G1:H1"/>
    <mergeCell ref="G2:H2"/>
    <mergeCell ref="G3:H3"/>
    <mergeCell ref="G4:H4"/>
    <mergeCell ref="G5:H5"/>
    <mergeCell ref="D8:F8"/>
    <mergeCell ref="A8:A9"/>
    <mergeCell ref="B8:B9"/>
    <mergeCell ref="A12:H12"/>
    <mergeCell ref="C8:C9"/>
    <mergeCell ref="H8:H9"/>
    <mergeCell ref="A314:A315"/>
    <mergeCell ref="A313:B313"/>
    <mergeCell ref="A72:B72"/>
    <mergeCell ref="A6:H6"/>
    <mergeCell ref="A321:A326"/>
    <mergeCell ref="A329:A334"/>
    <mergeCell ref="A20:A24"/>
    <mergeCell ref="A169:A172"/>
    <mergeCell ref="A175:A178"/>
    <mergeCell ref="A327:B327"/>
    <mergeCell ref="A304:B304"/>
    <mergeCell ref="A316:B316"/>
    <mergeCell ref="A18:B18"/>
    <mergeCell ref="A11:H11"/>
    <mergeCell ref="A10:H10"/>
    <mergeCell ref="A306:A312"/>
    <mergeCell ref="A95:H95"/>
    <mergeCell ref="A13:A17"/>
    <mergeCell ref="A94:B94"/>
    <mergeCell ref="A58:A62"/>
    <mergeCell ref="A64:H64"/>
    <mergeCell ref="A27:A33"/>
    <mergeCell ref="A88:H88"/>
    <mergeCell ref="A85:B85"/>
  </mergeCells>
  <phoneticPr fontId="5" type="noConversion"/>
  <pageMargins left="0.7" right="0.7" top="0.75" bottom="0.75" header="0.3" footer="0.3"/>
  <pageSetup paperSize="9" orientation="landscape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5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5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5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Лист1</vt:lpstr>
      <vt:lpstr>Лист2</vt:lpstr>
      <vt:lpstr>Лист3</vt:lpstr>
      <vt:lpstr>Лист4</vt:lpstr>
      <vt:lpstr>Лист5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2021-08-24T04:56:36Z</cp:lastPrinted>
  <dcterms:created xsi:type="dcterms:W3CDTF">2006-09-16T00:00:00Z</dcterms:created>
  <dcterms:modified xsi:type="dcterms:W3CDTF">2021-09-29T06:53:54Z</dcterms:modified>
</cp:coreProperties>
</file>