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<sst xmlns="http://schemas.openxmlformats.org/spreadsheetml/2006/main" count="542" uniqueCount="173">
  <si>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</si>
  <si>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</si>
  <si>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</si>
  <si>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</si>
  <si>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</si>
  <si>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</si>
  <si>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</si>
  <si>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</si>
  <si>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</si>
  <si>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</si>
  <si>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</si>
  <si>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</si>
  <si>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</si>
  <si>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</si>
  <si>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</si>
  <si>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</si>
  <si>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</si>
  <si>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</si>
  <si>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</si>
  <si>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</si>
  <si>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</si>
  <si>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</si>
  <si>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</si>
  <si>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</si>
  <si>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</si>
  <si>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</si>
  <si>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</si>
  <si>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</si>
  <si>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</si>
  <si>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</si>
  <si>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</si>
  <si>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</si>
  <si>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</si>
  <si>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</si>
  <si>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</si>
  <si>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</si>
  <si>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</si>
  <si>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</si>
  <si>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</si>
  <si>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</si>
  <si>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</si>
  <si>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</si>
  <si>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</si>
  <si>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</si>
  <si>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</si>
  <si>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</si>
  <si>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</si>
  <si>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</si>
  <si>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</si>
  <si>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</si>
  <si>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</si>
  <si>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</si>
  <si>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</si>
  <si>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</si>
  <si>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</si>
  <si>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</si>
  <si>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>Итого за завтрак</t>
  </si>
  <si>
    <t>200/4</t>
  </si>
  <si>
    <t>-</t>
  </si>
  <si>
    <t xml:space="preserve">Сок фруктовый в потребительской упаковке </t>
  </si>
  <si>
    <t>1/200</t>
  </si>
  <si>
    <t>Чай с лимоном (чай, лимон, сахар-песок)</t>
  </si>
  <si>
    <t>Неделя 4</t>
  </si>
  <si>
    <t>Молоко питьевое</t>
  </si>
  <si>
    <t>Чай с сахаром (чай, сахар-песок)</t>
  </si>
  <si>
    <t>Яйцо вареное</t>
  </si>
  <si>
    <t>1 шт.</t>
  </si>
  <si>
    <t>Сыр в индивидуальной упаковке</t>
  </si>
  <si>
    <t>1 шт</t>
  </si>
  <si>
    <t>Какао-напиток (какао порошок, молоко 3,2%, сахар-песок)</t>
  </si>
  <si>
    <t>Хлеб пшеничный йодированный</t>
  </si>
  <si>
    <t xml:space="preserve">Яблоко </t>
  </si>
  <si>
    <t>Хлеб ржаной</t>
  </si>
  <si>
    <t>Гарнир каша гречневая рассыпчатая (крупа гречневая, масло сливочное, соль йод.)</t>
  </si>
  <si>
    <t>Напиток с витаминами «Витошка» (смесь сухая с витаминами, вода)</t>
  </si>
  <si>
    <t>Закуска порционная (огурцы свежие)</t>
  </si>
  <si>
    <t>Рис отварной (крупа  рисовая, масло слив., соль  йод.)</t>
  </si>
  <si>
    <t>Чай с молоком (чай, молоко)</t>
  </si>
  <si>
    <t>15/250</t>
  </si>
  <si>
    <t>250/10</t>
  </si>
  <si>
    <t>Перловка отварная (крупа перловая, масло слив., соль йод.)</t>
  </si>
  <si>
    <t>Чай с вареньем (чай, варенье)</t>
  </si>
  <si>
    <t>200/20</t>
  </si>
  <si>
    <t>251а</t>
  </si>
  <si>
    <t>Пюре картофельное (картофель, молоко, масло слив., соль йод.)</t>
  </si>
  <si>
    <t>Напиток из шиповника (шиповник, лимон, сахар-песок)</t>
  </si>
  <si>
    <t>667а</t>
  </si>
  <si>
    <t>Суп-лапша домашняя с курицей (грудка куриная., лапша домашняя роллтон,  лук репч., морковь, масло раст, соль йодир.)</t>
  </si>
  <si>
    <t>20/250</t>
  </si>
  <si>
    <t>Борщ из свежей капусты с картофелем, со сметаной ( картофель, капуста, морковь, лук репч., томат паста, масло раст., соль йод, сметана.)</t>
  </si>
  <si>
    <t>Компот из кураги с вит С (курага, сухар, лимон.кислота, аскорб кислота)</t>
  </si>
  <si>
    <t>669а</t>
  </si>
  <si>
    <t>50/150</t>
  </si>
  <si>
    <t>60/30</t>
  </si>
  <si>
    <t>Перловка с овощами (крупа перловая, морковь, лук репч., масло растит., томат.паста, масло слив., соль йодир.)</t>
  </si>
  <si>
    <t>Компот из свежих  яблок с вит С (яблоки, сахар, лимон.кислота, аскорб кислота)</t>
  </si>
  <si>
    <t>Чай с медом (чай, мед)</t>
  </si>
  <si>
    <t>Макаронные изделия отварные (макаронные изделия, масло сл., соль йодир.)</t>
  </si>
  <si>
    <t>День 6</t>
  </si>
  <si>
    <t>Неделя1</t>
  </si>
  <si>
    <t>Гарнир каша гречневая вязкая (крупа гречневая, масло сливочное, соль йод.)</t>
  </si>
  <si>
    <t>Пирог песочный Домашний (мука ,яйцо, масло слив., сахар-песок, повидло)</t>
  </si>
  <si>
    <t>Щи из свежей капустой со сметаной ( картофель, капуста, морковь, лук репч., томат паста, масло раст., соль йод, сметана.)</t>
  </si>
  <si>
    <t>150/5</t>
  </si>
  <si>
    <t>Закуска порционная (помидоры свежие)</t>
  </si>
  <si>
    <t>Суп рисовый «Восточный» с фаршем (фарш говяж., крупа рисов., лук репч., морковь, томат. паста, чеснок, соль йодир.)</t>
  </si>
  <si>
    <t>668а</t>
  </si>
  <si>
    <t>Сыр порциями</t>
  </si>
  <si>
    <t>Каша молочная рисовая с маслом (крупа рисовая, молоко, сахар-песок, соль йод., масло слив.)</t>
  </si>
  <si>
    <t>Фруктовый десерт</t>
  </si>
  <si>
    <t>1/100</t>
  </si>
  <si>
    <t xml:space="preserve">Сыр порциями </t>
  </si>
  <si>
    <t>170/5</t>
  </si>
  <si>
    <t>Закуска порционная (кукуруза  консервированная)</t>
  </si>
  <si>
    <t>Колбаса отварная с соусом красным основным  80/30</t>
  </si>
  <si>
    <t>Булочка «Три лепестка» (мука, сахар-песок, дрожжи, яйцо, масло сл.)</t>
  </si>
  <si>
    <t>Тефтели мясные I вариант с соусом красным осн (мясо говядина, хлеб, лук, масло растит, мука, томат, соль)</t>
  </si>
  <si>
    <t>80/30</t>
  </si>
  <si>
    <t>Тефтели мясные I вариант с соусом красным осн  (мясо говядина, хлеб, лук, масло растит, мука, томат, соль)</t>
  </si>
  <si>
    <t>Уха Рыбацкая (картофель, морковь, лук репчатый, масло подсолнечное, масло сливочное, сайра)</t>
  </si>
  <si>
    <t>Котлеты из индейки с соусом белым основным   (филе индейки, хлеб пшен., масло слив., соль йод., соус белый осн.) 70/30</t>
  </si>
  <si>
    <t>Рис с овощами  (крупа рисовая, масло раст., масло сл, морковь, лук, соль йод.)</t>
  </si>
  <si>
    <t>Котлеты из индейки с соусом белым основным   (филе индейки, хлеб пшен., масло слив., соль йод., соус белый осн.) 75/30</t>
  </si>
  <si>
    <t>Булочка посыпная (мука, дрожжи прес., соль йодир., сахар-песок, масло слив.)</t>
  </si>
  <si>
    <t>Каша молочная пшенная с маслом (пшено, молоко 3,2%, сахар-песок, соль йод., масло слив.)</t>
  </si>
  <si>
    <t>Бутерброд с сыром</t>
  </si>
  <si>
    <t>190/10</t>
  </si>
  <si>
    <t>24/33</t>
  </si>
  <si>
    <t>200/10</t>
  </si>
  <si>
    <t>29/34</t>
  </si>
  <si>
    <t>Гуляш мясной   45/45</t>
  </si>
  <si>
    <t>Гуляш мясной   50/50</t>
  </si>
  <si>
    <t>Плюшка "Эстонская" с сыром (тесто сдобное дрожжевое, сыр, масло слив.)</t>
  </si>
  <si>
    <t>Фрикадельки из индейки с соусом красным осн  (филе индейки, хлеб пшен., молоко, соль йод., соус кр осн)</t>
  </si>
  <si>
    <t>Яблоко свежее</t>
  </si>
  <si>
    <t xml:space="preserve">Фрикадельки из индейки с соусом кр осн (филе индейки, хлеб пшен., молоко, соль йод.,соус красн.осн.) </t>
  </si>
  <si>
    <t>70/30</t>
  </si>
  <si>
    <t>Котлета мясная  с соусом красным  основным (говядина, свинина, хлеб, сухари паниров., соль йодир., масло подсолн., соус красн.осн)    60/30</t>
  </si>
  <si>
    <t>Пюре картофельное (картофель, молоко т/п,  масло .сл)</t>
  </si>
  <si>
    <t>Компот из сухофруктов с вит С (смесь сухофруктов, сахар-песок, лимон. кислота)</t>
  </si>
  <si>
    <t>611а</t>
  </si>
  <si>
    <t>Котлета мясная  с соусом красным  основным (говядина, свинина, хлеб, сухари паниров., соль йодир., масло подсолн., соус красн.осн)  70/30</t>
  </si>
  <si>
    <t>"04"  мая 2022 г.</t>
  </si>
  <si>
    <t>Каша молочная Боярская (пшено, молоко сгущ,  изюм, соль йод., масло слив.)</t>
  </si>
  <si>
    <t>Яблоки свежие</t>
  </si>
  <si>
    <t>Фрикадельки из индейки с соусом кр осн (филе индейки, хлеб пшен., молоко, соль йод.,соус красн.осн.) 70/30</t>
  </si>
  <si>
    <t>Макаронные изделия отварные (макарон. изд., масло слив., соль йодир.)</t>
  </si>
  <si>
    <t>Фрикадельки из индейки с соусом кр осн (филе индейки, хлеб пшен., молоко, соль йод.,соус красн.осн.) 90/30</t>
  </si>
  <si>
    <t>Булочка с повидлом  Обсыпная (мука, сахар-песок, дрожжи, масло сл. соль йодир., повидло)</t>
  </si>
  <si>
    <t xml:space="preserve">Котлета Мечта (горбуша, свинина, хлеб пш, молоко, лук репч., сухари панир., масло растит) </t>
  </si>
  <si>
    <t>Суп картофельный с макаронными изделиями, с фаршем (говядина, картофель, макар изд., морковь, лук репч., масло подсолн., соль йод.)</t>
  </si>
  <si>
    <t>Котлета Домашняя с соусом  красн. основ. (говядина, свинина, лук репч., сухари панир., яйцо,  хлеб пшен., соль йод., соус кр осн.)   60/30</t>
  </si>
  <si>
    <t>Котлета Домашняя с соусом  (говядина, свинина, лук репч., сухари панир., яйцо,  хлеб пшен., соль йод., соус кр осн.)   75/30</t>
  </si>
  <si>
    <t>Кокроки с яблоками (мука, сахар-песок, масло слив., яйцо, яйца, соль, молоко, яблоки)</t>
  </si>
  <si>
    <t>Биточки рубленные из индейки с соусом красным осн  (филе индейки, хлеб пшен., масло слив., соль йод., соус кр осн)</t>
  </si>
  <si>
    <t>Рассольник Домашний с фаршем, (говядина, капуста свеж,картофель, моркорвь, лук репч., томат паста, масло подсолн., огурцы солен., соль йод.)</t>
  </si>
  <si>
    <t>Биточки рыбные с соусом белым осн (горбуша, хлеб, сухари, масло растит., соль, мука, масло слив.)    60/30</t>
  </si>
  <si>
    <t>Биточки рыбные с соусом белым осн   (горбуша, хлеб, сухари, масло растит., соль, мука, масло слив.)        90/30</t>
  </si>
  <si>
    <t>Булочка Жаворонок (тесто сдобн., масло слив., мука пш., сахар-песок, соль йодир., дрожжпрес., яйцо)</t>
  </si>
  <si>
    <t>Каша молочная манная с маслом (крупа манная, молоко сгущенное, соль йод., масло слив.)</t>
  </si>
  <si>
    <t>Бутерброд горячий с сыром колбасой  (сыр, колбаса вар, масло сл, хлеб пш)</t>
  </si>
  <si>
    <t>200/5</t>
  </si>
  <si>
    <t>15/15/30</t>
  </si>
  <si>
    <t>15/15/43</t>
  </si>
  <si>
    <t>Суп картофельный с овсяными хлопьями, с фаршем (фарш говяж, картофель, хлопья овсяные, морковь, лук репч., масло слив., соль йодир.)</t>
  </si>
  <si>
    <t>Котлета Незнайка с соусом  (говядина, свинина, молоко, хлеб пш.йодир., лук репч., яйцо, сухари панир., масло подс. соль йдир.)  60/30</t>
  </si>
  <si>
    <t>10/250</t>
  </si>
  <si>
    <t>581/998</t>
  </si>
  <si>
    <t>Котлета Незнайка с соусом  (говядина, свинина, молоко, хлеб пш.йодир., лук репч., яйцо, сухари панир., масло подс. соль йдир.)  80/30</t>
  </si>
  <si>
    <t>Булочка Изюминка (мука пшенич, сахар-песок, масло слив., яйцо, соль, дрожжи прес., изюм)</t>
  </si>
  <si>
    <t>Йогурт питьевой  в п/у</t>
  </si>
  <si>
    <t>1/180</t>
  </si>
  <si>
    <t>681.89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</si>
</sst>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2" borderId="13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16" borderId="10" xfId="0" applyFont="1" applyFill="1" applyBorder="1" applyAlignment="1">
      <alignment horizontal="left" vertical="center"/>
    </xf>
    <xf numFmtId="0" fontId="8" fillId="16" borderId="11" xfId="0" applyFont="1" applyFill="1" applyBorder="1" applyAlignment="1">
      <alignment horizontal="left" vertical="center"/>
    </xf>
    <xf numFmtId="0" fontId="8" fillId="16" borderId="21" xfId="0" applyFont="1" applyFill="1" applyBorder="1" applyAlignment="1">
      <alignment horizontal="left" vertical="center"/>
    </xf>
    <xf numFmtId="0" fontId="8" fillId="16" borderId="12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left" vertical="center"/>
    </xf>
    <xf numFmtId="0" fontId="8" fillId="5" borderId="23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/>
    </xf>
    <xf numFmtId="0" fontId="2" fillId="16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9"/>
  <sheetViews>
    <sheetView tabSelected="1" zoomScale="70" zoomScaleNormal="70" zoomScalePageLayoutView="0" workbookViewId="0" topLeftCell="A244">
      <selection activeCell="D215" sqref="D215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16</v>
      </c>
      <c r="B1" s="5"/>
      <c r="C1" s="5"/>
      <c r="D1" s="5"/>
      <c r="E1" s="5"/>
      <c r="F1" s="5"/>
      <c r="G1" s="103" t="s">
        <v>17</v>
      </c>
      <c r="H1" s="103"/>
      <c r="I1" s="5"/>
      <c r="J1" s="5"/>
      <c r="K1" s="5"/>
      <c r="L1" s="5"/>
      <c r="M1" s="5"/>
      <c r="N1" s="5"/>
      <c r="R1" s="5"/>
    </row>
    <row r="2" spans="1:18" ht="15">
      <c r="A2" s="4" t="s">
        <v>23</v>
      </c>
      <c r="B2" s="5"/>
      <c r="C2" s="5"/>
      <c r="D2" s="5"/>
      <c r="E2" s="5"/>
      <c r="F2" s="5"/>
      <c r="G2" s="103" t="s">
        <v>18</v>
      </c>
      <c r="H2" s="103"/>
      <c r="I2" s="5"/>
      <c r="J2" s="5"/>
      <c r="K2" s="5"/>
      <c r="L2" s="5"/>
      <c r="M2" s="5"/>
      <c r="N2" s="5"/>
      <c r="R2" s="5"/>
    </row>
    <row r="3" spans="1:18" ht="15">
      <c r="A3" s="4" t="s">
        <v>24</v>
      </c>
      <c r="B3" s="5"/>
      <c r="C3" s="5"/>
      <c r="D3" s="5"/>
      <c r="E3" s="5"/>
      <c r="F3" s="5"/>
      <c r="G3" s="103" t="s">
        <v>19</v>
      </c>
      <c r="H3" s="103"/>
      <c r="I3" s="5"/>
      <c r="J3" s="5"/>
      <c r="K3" s="5"/>
      <c r="L3" s="5"/>
      <c r="M3" s="5"/>
      <c r="N3" s="5"/>
      <c r="R3" s="5"/>
    </row>
    <row r="4" spans="1:18" ht="15">
      <c r="A4" s="4" t="s">
        <v>24</v>
      </c>
      <c r="B4" s="4"/>
      <c r="C4" s="5"/>
      <c r="D4" s="5"/>
      <c r="E4" s="5"/>
      <c r="F4" s="5"/>
      <c r="G4" s="103" t="s">
        <v>20</v>
      </c>
      <c r="H4" s="103"/>
      <c r="I4" s="5"/>
      <c r="J4" s="5"/>
      <c r="K4" s="5"/>
      <c r="L4" s="5"/>
      <c r="M4" s="5"/>
      <c r="N4" s="5"/>
      <c r="R4" s="5"/>
    </row>
    <row r="5" spans="1:18" ht="15">
      <c r="A5" s="4" t="s">
        <v>142</v>
      </c>
      <c r="B5" s="4"/>
      <c r="C5" s="5"/>
      <c r="D5" s="5"/>
      <c r="E5" s="5"/>
      <c r="F5" s="5"/>
      <c r="G5" s="103" t="s">
        <v>21</v>
      </c>
      <c r="H5" s="103"/>
      <c r="I5" s="5"/>
      <c r="J5" s="5"/>
      <c r="K5" s="5"/>
      <c r="L5" s="5"/>
      <c r="M5" s="5"/>
      <c r="N5" s="5"/>
      <c r="R5" s="5"/>
    </row>
    <row r="6" spans="1:8" ht="15.75" customHeight="1">
      <c r="A6" s="104" t="s">
        <v>22</v>
      </c>
      <c r="B6" s="104"/>
      <c r="C6" s="104"/>
      <c r="D6" s="104"/>
      <c r="E6" s="104"/>
      <c r="F6" s="104"/>
      <c r="G6" s="104"/>
      <c r="H6" s="104"/>
    </row>
    <row r="8" spans="1:8" ht="15">
      <c r="A8" s="79" t="s">
        <v>2</v>
      </c>
      <c r="B8" s="79" t="s">
        <v>0</v>
      </c>
      <c r="C8" s="79" t="s">
        <v>1</v>
      </c>
      <c r="D8" s="79" t="s">
        <v>3</v>
      </c>
      <c r="E8" s="79"/>
      <c r="F8" s="79"/>
      <c r="G8" s="21" t="s">
        <v>9</v>
      </c>
      <c r="H8" s="79" t="s">
        <v>7</v>
      </c>
    </row>
    <row r="9" spans="1:8" ht="15">
      <c r="A9" s="79"/>
      <c r="B9" s="79"/>
      <c r="C9" s="79"/>
      <c r="D9" s="21" t="s">
        <v>4</v>
      </c>
      <c r="E9" s="21" t="s">
        <v>5</v>
      </c>
      <c r="F9" s="21" t="s">
        <v>6</v>
      </c>
      <c r="G9" s="21" t="s">
        <v>10</v>
      </c>
      <c r="H9" s="79"/>
    </row>
    <row r="10" spans="1:8" ht="15">
      <c r="A10" s="105" t="s">
        <v>62</v>
      </c>
      <c r="B10" s="105"/>
      <c r="C10" s="105"/>
      <c r="D10" s="105"/>
      <c r="E10" s="105"/>
      <c r="F10" s="105"/>
      <c r="G10" s="105"/>
      <c r="H10" s="105"/>
    </row>
    <row r="11" spans="1:8" ht="15">
      <c r="A11" s="101" t="s">
        <v>49</v>
      </c>
      <c r="B11" s="101"/>
      <c r="C11" s="101"/>
      <c r="D11" s="101"/>
      <c r="E11" s="101"/>
      <c r="F11" s="101"/>
      <c r="G11" s="101"/>
      <c r="H11" s="101"/>
    </row>
    <row r="12" spans="1:8" ht="15.75" customHeight="1">
      <c r="A12" s="106" t="s">
        <v>25</v>
      </c>
      <c r="B12" s="107"/>
      <c r="C12" s="107"/>
      <c r="D12" s="107"/>
      <c r="E12" s="107"/>
      <c r="F12" s="107"/>
      <c r="G12" s="107"/>
      <c r="H12" s="108"/>
    </row>
    <row r="13" spans="1:8" ht="23.25" customHeight="1">
      <c r="A13" s="110" t="s">
        <v>8</v>
      </c>
      <c r="B13" s="33" t="s">
        <v>65</v>
      </c>
      <c r="C13" s="38" t="s">
        <v>66</v>
      </c>
      <c r="D13" s="39">
        <v>4.7</v>
      </c>
      <c r="E13" s="39">
        <v>4.04</v>
      </c>
      <c r="F13" s="39">
        <v>0.25</v>
      </c>
      <c r="G13" s="39">
        <v>56.5</v>
      </c>
      <c r="H13" s="39">
        <v>776</v>
      </c>
    </row>
    <row r="14" spans="1:8" ht="21" customHeight="1">
      <c r="A14" s="110"/>
      <c r="B14" s="33" t="s">
        <v>107</v>
      </c>
      <c r="C14" s="38">
        <v>12</v>
      </c>
      <c r="D14" s="39">
        <v>2.78</v>
      </c>
      <c r="E14" s="39">
        <v>3.54</v>
      </c>
      <c r="F14" s="39" t="s">
        <v>58</v>
      </c>
      <c r="G14" s="39">
        <v>43.5</v>
      </c>
      <c r="H14" s="39">
        <v>982</v>
      </c>
    </row>
    <row r="15" spans="1:8" ht="39.75" customHeight="1">
      <c r="A15" s="110"/>
      <c r="B15" s="33" t="s">
        <v>108</v>
      </c>
      <c r="C15" s="38" t="s">
        <v>103</v>
      </c>
      <c r="D15" s="39">
        <v>4.26</v>
      </c>
      <c r="E15" s="33">
        <v>6.02</v>
      </c>
      <c r="F15" s="39">
        <v>29.58</v>
      </c>
      <c r="G15" s="39">
        <v>189.6</v>
      </c>
      <c r="H15" s="39">
        <v>898</v>
      </c>
    </row>
    <row r="16" spans="1:8" ht="27" customHeight="1">
      <c r="A16" s="110"/>
      <c r="B16" s="33" t="s">
        <v>69</v>
      </c>
      <c r="C16" s="38">
        <v>200</v>
      </c>
      <c r="D16" s="39">
        <v>1.8</v>
      </c>
      <c r="E16" s="39">
        <v>1.6</v>
      </c>
      <c r="F16" s="39">
        <v>13.2</v>
      </c>
      <c r="G16" s="39">
        <v>75.2</v>
      </c>
      <c r="H16" s="39">
        <v>986</v>
      </c>
    </row>
    <row r="17" spans="1:8" ht="15">
      <c r="A17" s="110"/>
      <c r="B17" s="33" t="s">
        <v>70</v>
      </c>
      <c r="C17" s="38">
        <v>27</v>
      </c>
      <c r="D17" s="39">
        <v>2.17</v>
      </c>
      <c r="E17" s="39">
        <v>0.29</v>
      </c>
      <c r="F17" s="39">
        <v>14.79</v>
      </c>
      <c r="G17" s="39">
        <v>67.5</v>
      </c>
      <c r="H17" s="39" t="s">
        <v>58</v>
      </c>
    </row>
    <row r="18" spans="1:8" ht="15">
      <c r="A18" s="110"/>
      <c r="B18" s="33" t="s">
        <v>109</v>
      </c>
      <c r="C18" s="38" t="s">
        <v>110</v>
      </c>
      <c r="D18" s="39">
        <v>0.68</v>
      </c>
      <c r="E18" s="39">
        <v>0</v>
      </c>
      <c r="F18" s="39">
        <v>17.5</v>
      </c>
      <c r="G18" s="39">
        <v>60</v>
      </c>
      <c r="H18" s="39" t="s">
        <v>58</v>
      </c>
    </row>
    <row r="19" spans="1:8" ht="15" customHeight="1">
      <c r="A19" s="82" t="s">
        <v>11</v>
      </c>
      <c r="B19" s="82"/>
      <c r="C19" s="40">
        <v>534</v>
      </c>
      <c r="D19" s="40">
        <v>16.39</v>
      </c>
      <c r="E19" s="40">
        <v>15.49</v>
      </c>
      <c r="F19" s="40">
        <v>75.32</v>
      </c>
      <c r="G19" s="40">
        <v>492.3</v>
      </c>
      <c r="H19" s="39" t="s">
        <v>58</v>
      </c>
    </row>
    <row r="20" spans="1:8" ht="15" customHeight="1">
      <c r="A20" s="80" t="s">
        <v>26</v>
      </c>
      <c r="B20" s="81"/>
      <c r="C20" s="81"/>
      <c r="D20" s="81"/>
      <c r="E20" s="81"/>
      <c r="F20" s="81"/>
      <c r="G20" s="81"/>
      <c r="H20" s="81"/>
    </row>
    <row r="21" spans="1:8" ht="15" customHeight="1">
      <c r="A21" s="79" t="s">
        <v>8</v>
      </c>
      <c r="B21" s="33" t="s">
        <v>65</v>
      </c>
      <c r="C21" s="38" t="s">
        <v>66</v>
      </c>
      <c r="D21" s="39">
        <v>4.7</v>
      </c>
      <c r="E21" s="39">
        <v>4.04</v>
      </c>
      <c r="F21" s="39">
        <v>0.25</v>
      </c>
      <c r="G21" s="39">
        <v>56.5</v>
      </c>
      <c r="H21" s="39">
        <v>776</v>
      </c>
    </row>
    <row r="22" spans="1:8" ht="15" customHeight="1">
      <c r="A22" s="79"/>
      <c r="B22" s="33" t="s">
        <v>111</v>
      </c>
      <c r="C22" s="38">
        <v>16</v>
      </c>
      <c r="D22" s="39">
        <v>3.7</v>
      </c>
      <c r="E22" s="39">
        <v>4.72</v>
      </c>
      <c r="F22" s="39">
        <v>39.44</v>
      </c>
      <c r="G22" s="39">
        <v>58</v>
      </c>
      <c r="H22" s="39"/>
    </row>
    <row r="23" spans="1:8" ht="41.25" customHeight="1">
      <c r="A23" s="79"/>
      <c r="B23" s="33" t="s">
        <v>108</v>
      </c>
      <c r="C23" s="38" t="s">
        <v>112</v>
      </c>
      <c r="D23" s="39">
        <v>4.81</v>
      </c>
      <c r="E23" s="39">
        <v>6.34</v>
      </c>
      <c r="F23" s="39">
        <v>33.51</v>
      </c>
      <c r="G23" s="39">
        <v>210</v>
      </c>
      <c r="H23" s="39">
        <v>1049</v>
      </c>
    </row>
    <row r="24" spans="1:8" ht="29.25" customHeight="1">
      <c r="A24" s="79"/>
      <c r="B24" s="33" t="s">
        <v>69</v>
      </c>
      <c r="C24" s="38">
        <v>200</v>
      </c>
      <c r="D24" s="39">
        <v>1.8</v>
      </c>
      <c r="E24" s="39">
        <v>1.6</v>
      </c>
      <c r="F24" s="39">
        <v>13.2</v>
      </c>
      <c r="G24" s="39">
        <v>75.2</v>
      </c>
      <c r="H24" s="39">
        <v>986</v>
      </c>
    </row>
    <row r="25" spans="1:8" ht="22.5" customHeight="1">
      <c r="A25" s="79"/>
      <c r="B25" s="33" t="s">
        <v>70</v>
      </c>
      <c r="C25" s="38">
        <v>30</v>
      </c>
      <c r="D25" s="39">
        <v>2.32</v>
      </c>
      <c r="E25" s="39">
        <v>0.31</v>
      </c>
      <c r="F25" s="39">
        <v>15.81</v>
      </c>
      <c r="G25" s="39">
        <v>75</v>
      </c>
      <c r="H25" s="39" t="s">
        <v>58</v>
      </c>
    </row>
    <row r="26" spans="1:8" ht="17.25" customHeight="1">
      <c r="A26" s="79"/>
      <c r="B26" s="33" t="s">
        <v>109</v>
      </c>
      <c r="C26" s="38" t="s">
        <v>110</v>
      </c>
      <c r="D26" s="39">
        <v>0.68</v>
      </c>
      <c r="E26" s="39">
        <v>0</v>
      </c>
      <c r="F26" s="39">
        <v>17.5</v>
      </c>
      <c r="G26" s="39">
        <v>60</v>
      </c>
      <c r="H26" s="39" t="s">
        <v>58</v>
      </c>
    </row>
    <row r="27" spans="1:8" ht="15">
      <c r="A27" s="82" t="s">
        <v>11</v>
      </c>
      <c r="B27" s="82"/>
      <c r="C27" s="40">
        <v>561</v>
      </c>
      <c r="D27" s="40">
        <v>18.01</v>
      </c>
      <c r="E27" s="40">
        <v>17.01</v>
      </c>
      <c r="F27" s="40">
        <v>119.71</v>
      </c>
      <c r="G27" s="40">
        <v>534.7</v>
      </c>
      <c r="H27" s="39" t="s">
        <v>58</v>
      </c>
    </row>
    <row r="28" spans="1:8" ht="15">
      <c r="A28" s="80" t="s">
        <v>25</v>
      </c>
      <c r="B28" s="81"/>
      <c r="C28" s="81"/>
      <c r="D28" s="81"/>
      <c r="E28" s="81"/>
      <c r="F28" s="81"/>
      <c r="G28" s="81"/>
      <c r="H28" s="81"/>
    </row>
    <row r="29" spans="1:8" ht="24.75" customHeight="1">
      <c r="A29" s="79" t="s">
        <v>12</v>
      </c>
      <c r="B29" s="33" t="s">
        <v>113</v>
      </c>
      <c r="C29" s="38">
        <v>60</v>
      </c>
      <c r="D29" s="39">
        <v>0.96</v>
      </c>
      <c r="E29" s="39">
        <v>0.24</v>
      </c>
      <c r="F29" s="39">
        <v>8.58</v>
      </c>
      <c r="G29" s="39">
        <v>41</v>
      </c>
      <c r="H29" s="39">
        <v>984</v>
      </c>
    </row>
    <row r="30" spans="1:8" ht="43.5" customHeight="1">
      <c r="A30" s="79"/>
      <c r="B30" s="33" t="s">
        <v>87</v>
      </c>
      <c r="C30" s="38" t="s">
        <v>88</v>
      </c>
      <c r="D30" s="39">
        <v>7.31</v>
      </c>
      <c r="E30" s="39">
        <v>9.51</v>
      </c>
      <c r="F30" s="39">
        <v>13.42</v>
      </c>
      <c r="G30" s="39">
        <v>168</v>
      </c>
      <c r="H30" s="39">
        <v>235</v>
      </c>
    </row>
    <row r="31" spans="1:8" ht="27" customHeight="1">
      <c r="A31" s="79"/>
      <c r="B31" s="33" t="s">
        <v>114</v>
      </c>
      <c r="C31" s="38">
        <v>110</v>
      </c>
      <c r="D31" s="39">
        <v>9.85</v>
      </c>
      <c r="E31" s="39">
        <v>16.14</v>
      </c>
      <c r="F31" s="39">
        <v>2.7</v>
      </c>
      <c r="G31" s="39">
        <v>195.5</v>
      </c>
      <c r="H31" s="39">
        <v>572</v>
      </c>
    </row>
    <row r="32" spans="1:8" ht="25.5" customHeight="1">
      <c r="A32" s="79"/>
      <c r="B32" s="33" t="s">
        <v>73</v>
      </c>
      <c r="C32" s="38">
        <v>150</v>
      </c>
      <c r="D32" s="39">
        <v>8.2</v>
      </c>
      <c r="E32" s="39">
        <v>5.3</v>
      </c>
      <c r="F32" s="39">
        <v>35.9</v>
      </c>
      <c r="G32" s="39">
        <v>224.6</v>
      </c>
      <c r="H32" s="39">
        <v>632</v>
      </c>
    </row>
    <row r="33" spans="1:8" ht="15">
      <c r="A33" s="79"/>
      <c r="B33" s="33" t="s">
        <v>64</v>
      </c>
      <c r="C33" s="38">
        <v>200</v>
      </c>
      <c r="D33" s="39">
        <v>0.05</v>
      </c>
      <c r="E33" s="39">
        <v>0.02</v>
      </c>
      <c r="F33" s="39">
        <v>9.1</v>
      </c>
      <c r="G33" s="39">
        <v>37</v>
      </c>
      <c r="H33" s="39">
        <v>663</v>
      </c>
    </row>
    <row r="34" spans="1:8" ht="15">
      <c r="A34" s="79"/>
      <c r="B34" s="33" t="s">
        <v>70</v>
      </c>
      <c r="C34" s="38">
        <v>41</v>
      </c>
      <c r="D34" s="39">
        <v>3.07</v>
      </c>
      <c r="E34" s="39">
        <v>0.41</v>
      </c>
      <c r="F34" s="39">
        <v>20.91</v>
      </c>
      <c r="G34" s="39">
        <v>102.5</v>
      </c>
      <c r="H34" s="39" t="s">
        <v>58</v>
      </c>
    </row>
    <row r="35" spans="1:8" ht="15">
      <c r="A35" s="79"/>
      <c r="B35" s="33" t="s">
        <v>72</v>
      </c>
      <c r="C35" s="38">
        <v>25</v>
      </c>
      <c r="D35" s="39">
        <v>1.5</v>
      </c>
      <c r="E35" s="39">
        <v>0.25</v>
      </c>
      <c r="F35" s="39">
        <v>10</v>
      </c>
      <c r="G35" s="39">
        <v>49</v>
      </c>
      <c r="H35" s="39" t="s">
        <v>58</v>
      </c>
    </row>
    <row r="36" spans="1:14" ht="15" customHeight="1">
      <c r="A36" s="82" t="s">
        <v>13</v>
      </c>
      <c r="B36" s="82"/>
      <c r="C36" s="20">
        <v>856</v>
      </c>
      <c r="D36" s="40">
        <v>30.94</v>
      </c>
      <c r="E36" s="40">
        <v>31.87</v>
      </c>
      <c r="F36" s="40">
        <v>100.61</v>
      </c>
      <c r="G36" s="40">
        <v>817.6</v>
      </c>
      <c r="H36" s="39" t="s">
        <v>58</v>
      </c>
      <c r="I36" s="6"/>
      <c r="J36" s="6"/>
      <c r="K36" s="6"/>
      <c r="L36" s="6"/>
      <c r="M36" s="6"/>
      <c r="N36" s="6"/>
    </row>
    <row r="37" spans="1:8" ht="15">
      <c r="A37" s="80" t="s">
        <v>26</v>
      </c>
      <c r="B37" s="81"/>
      <c r="C37" s="81"/>
      <c r="D37" s="81"/>
      <c r="E37" s="81"/>
      <c r="F37" s="81"/>
      <c r="G37" s="81"/>
      <c r="H37" s="81"/>
    </row>
    <row r="38" spans="1:8" ht="25.5">
      <c r="A38" s="79" t="s">
        <v>12</v>
      </c>
      <c r="B38" s="33" t="s">
        <v>113</v>
      </c>
      <c r="C38" s="39">
        <v>100</v>
      </c>
      <c r="D38" s="39">
        <v>1.6</v>
      </c>
      <c r="E38" s="39">
        <v>0.4</v>
      </c>
      <c r="F38" s="39">
        <v>14.3</v>
      </c>
      <c r="G38" s="39">
        <v>69</v>
      </c>
      <c r="H38" s="39">
        <v>984</v>
      </c>
    </row>
    <row r="39" spans="1:8" ht="44.25" customHeight="1">
      <c r="A39" s="79"/>
      <c r="B39" s="33" t="s">
        <v>87</v>
      </c>
      <c r="C39" s="39" t="s">
        <v>88</v>
      </c>
      <c r="D39" s="39">
        <v>7.31</v>
      </c>
      <c r="E39" s="39">
        <v>9.51</v>
      </c>
      <c r="F39" s="39">
        <v>13.42</v>
      </c>
      <c r="G39" s="39">
        <v>168</v>
      </c>
      <c r="H39" s="39">
        <v>235</v>
      </c>
    </row>
    <row r="40" spans="1:8" ht="24.75" customHeight="1">
      <c r="A40" s="79"/>
      <c r="B40" s="33" t="s">
        <v>114</v>
      </c>
      <c r="C40" s="39">
        <v>110</v>
      </c>
      <c r="D40" s="39">
        <v>9.85</v>
      </c>
      <c r="E40" s="39">
        <v>16.14</v>
      </c>
      <c r="F40" s="39">
        <v>2.7</v>
      </c>
      <c r="G40" s="39">
        <v>195.5</v>
      </c>
      <c r="H40" s="39">
        <v>572</v>
      </c>
    </row>
    <row r="41" spans="1:8" ht="31.5" customHeight="1">
      <c r="A41" s="79"/>
      <c r="B41" s="33" t="s">
        <v>73</v>
      </c>
      <c r="C41" s="39">
        <v>180</v>
      </c>
      <c r="D41" s="39">
        <v>9.85</v>
      </c>
      <c r="E41" s="39">
        <v>6.4</v>
      </c>
      <c r="F41" s="39">
        <v>43.09</v>
      </c>
      <c r="G41" s="39">
        <v>269</v>
      </c>
      <c r="H41" s="39">
        <v>632</v>
      </c>
    </row>
    <row r="42" spans="1:8" ht="15">
      <c r="A42" s="79"/>
      <c r="B42" s="33" t="s">
        <v>64</v>
      </c>
      <c r="C42" s="39">
        <v>200</v>
      </c>
      <c r="D42" s="39">
        <v>0.05</v>
      </c>
      <c r="E42" s="39">
        <v>0.02</v>
      </c>
      <c r="F42" s="39">
        <v>9.1</v>
      </c>
      <c r="G42" s="39">
        <v>37</v>
      </c>
      <c r="H42" s="39">
        <v>663</v>
      </c>
    </row>
    <row r="43" spans="1:8" ht="15">
      <c r="A43" s="79"/>
      <c r="B43" s="33" t="s">
        <v>70</v>
      </c>
      <c r="C43" s="39">
        <v>31</v>
      </c>
      <c r="D43" s="39">
        <v>2.32</v>
      </c>
      <c r="E43" s="39">
        <v>0.31</v>
      </c>
      <c r="F43" s="39">
        <v>15.81</v>
      </c>
      <c r="G43" s="39">
        <v>77.5</v>
      </c>
      <c r="H43" s="39" t="s">
        <v>58</v>
      </c>
    </row>
    <row r="44" spans="1:8" ht="15">
      <c r="A44" s="79"/>
      <c r="B44" s="33" t="s">
        <v>72</v>
      </c>
      <c r="C44" s="39">
        <v>25</v>
      </c>
      <c r="D44" s="39">
        <v>1.5</v>
      </c>
      <c r="E44" s="39">
        <v>0.25</v>
      </c>
      <c r="F44" s="39">
        <v>10</v>
      </c>
      <c r="G44" s="39">
        <v>49</v>
      </c>
      <c r="H44" s="39" t="s">
        <v>58</v>
      </c>
    </row>
    <row r="45" spans="1:8" ht="15" customHeight="1">
      <c r="A45" s="82" t="s">
        <v>13</v>
      </c>
      <c r="B45" s="82"/>
      <c r="C45" s="20">
        <v>916</v>
      </c>
      <c r="D45" s="40">
        <v>32.48</v>
      </c>
      <c r="E45" s="40">
        <v>33.03</v>
      </c>
      <c r="F45" s="40">
        <v>108.42</v>
      </c>
      <c r="G45" s="40">
        <v>865</v>
      </c>
      <c r="H45" s="39" t="s">
        <v>58</v>
      </c>
    </row>
    <row r="46" spans="1:8" ht="29.25" customHeight="1">
      <c r="A46" s="109" t="s">
        <v>14</v>
      </c>
      <c r="B46" s="33" t="s">
        <v>115</v>
      </c>
      <c r="C46" s="39">
        <v>75</v>
      </c>
      <c r="D46" s="39">
        <v>5.74</v>
      </c>
      <c r="E46" s="39">
        <v>5.8</v>
      </c>
      <c r="F46" s="39">
        <v>41.17</v>
      </c>
      <c r="G46" s="39">
        <v>240</v>
      </c>
      <c r="H46" s="39">
        <v>327</v>
      </c>
    </row>
    <row r="47" spans="1:8" ht="19.5" customHeight="1">
      <c r="A47" s="79"/>
      <c r="B47" s="33" t="s">
        <v>59</v>
      </c>
      <c r="C47" s="39" t="s">
        <v>60</v>
      </c>
      <c r="D47" s="39">
        <v>0</v>
      </c>
      <c r="E47" s="39">
        <v>0</v>
      </c>
      <c r="F47" s="39">
        <v>24</v>
      </c>
      <c r="G47" s="39">
        <v>91</v>
      </c>
      <c r="H47" s="39" t="s">
        <v>58</v>
      </c>
    </row>
    <row r="48" spans="1:8" ht="15.75">
      <c r="A48" s="98" t="s">
        <v>15</v>
      </c>
      <c r="B48" s="98"/>
      <c r="C48" s="41">
        <v>275</v>
      </c>
      <c r="D48" s="40">
        <v>5.74</v>
      </c>
      <c r="E48" s="40">
        <v>5.8</v>
      </c>
      <c r="F48" s="40">
        <v>65.17</v>
      </c>
      <c r="G48" s="40">
        <v>331</v>
      </c>
      <c r="H48" s="40" t="s">
        <v>58</v>
      </c>
    </row>
    <row r="49" spans="1:8" ht="15">
      <c r="A49" s="100" t="s">
        <v>27</v>
      </c>
      <c r="B49" s="100"/>
      <c r="C49" s="31">
        <v>1665</v>
      </c>
      <c r="D49" s="23">
        <v>53.07</v>
      </c>
      <c r="E49" s="23">
        <v>53.16</v>
      </c>
      <c r="F49" s="23">
        <v>241.1</v>
      </c>
      <c r="G49" s="23">
        <v>1640.9</v>
      </c>
      <c r="H49" s="32" t="s">
        <v>58</v>
      </c>
    </row>
    <row r="50" spans="1:8" ht="15">
      <c r="A50" s="30" t="s">
        <v>28</v>
      </c>
      <c r="B50" s="30"/>
      <c r="C50" s="31">
        <v>1752</v>
      </c>
      <c r="D50" s="23">
        <v>56.23</v>
      </c>
      <c r="E50" s="23">
        <v>55.84</v>
      </c>
      <c r="F50" s="23">
        <v>293.3</v>
      </c>
      <c r="G50" s="23">
        <v>1730.7</v>
      </c>
      <c r="H50" s="24" t="s">
        <v>58</v>
      </c>
    </row>
    <row r="51" spans="1:8" ht="15.75">
      <c r="A51" s="102" t="s">
        <v>50</v>
      </c>
      <c r="B51" s="102"/>
      <c r="C51" s="102"/>
      <c r="D51" s="102"/>
      <c r="E51" s="102"/>
      <c r="F51" s="102"/>
      <c r="G51" s="102"/>
      <c r="H51" s="102"/>
    </row>
    <row r="52" spans="1:8" ht="15.75" thickBot="1">
      <c r="A52" s="80" t="s">
        <v>25</v>
      </c>
      <c r="B52" s="80"/>
      <c r="C52" s="80"/>
      <c r="D52" s="80"/>
      <c r="E52" s="80"/>
      <c r="F52" s="80"/>
      <c r="G52" s="80"/>
      <c r="H52" s="80"/>
    </row>
    <row r="53" spans="1:8" ht="21" customHeight="1" thickBot="1">
      <c r="A53" s="79" t="s">
        <v>8</v>
      </c>
      <c r="B53" s="42" t="s">
        <v>104</v>
      </c>
      <c r="C53" s="44">
        <v>55</v>
      </c>
      <c r="D53" s="48">
        <v>0.61</v>
      </c>
      <c r="E53" s="49">
        <v>0.11</v>
      </c>
      <c r="F53" s="49">
        <v>2.09</v>
      </c>
      <c r="G53" s="49">
        <v>12.8</v>
      </c>
      <c r="H53" s="49">
        <v>982</v>
      </c>
    </row>
    <row r="54" spans="1:8" ht="39" thickBot="1">
      <c r="A54" s="79"/>
      <c r="B54" s="43" t="s">
        <v>116</v>
      </c>
      <c r="C54" s="45" t="s">
        <v>117</v>
      </c>
      <c r="D54" s="50">
        <v>7.83</v>
      </c>
      <c r="E54" s="51">
        <v>13.62</v>
      </c>
      <c r="F54" s="51">
        <v>10.72</v>
      </c>
      <c r="G54" s="51">
        <v>190.17</v>
      </c>
      <c r="H54" s="52">
        <v>18</v>
      </c>
    </row>
    <row r="55" spans="1:8" ht="39" thickBot="1">
      <c r="A55" s="79"/>
      <c r="B55" s="43" t="s">
        <v>94</v>
      </c>
      <c r="C55" s="45">
        <v>140</v>
      </c>
      <c r="D55" s="50">
        <v>1.13</v>
      </c>
      <c r="E55" s="52">
        <v>0.17</v>
      </c>
      <c r="F55" s="52">
        <v>3.04</v>
      </c>
      <c r="G55" s="52">
        <v>233.05</v>
      </c>
      <c r="H55" s="51">
        <v>309</v>
      </c>
    </row>
    <row r="56" spans="1:8" ht="26.25" thickBot="1">
      <c r="A56" s="79"/>
      <c r="B56" s="43" t="s">
        <v>95</v>
      </c>
      <c r="C56" s="46">
        <v>200</v>
      </c>
      <c r="D56" s="50">
        <v>0.152</v>
      </c>
      <c r="E56" s="52">
        <v>0.15</v>
      </c>
      <c r="F56" s="52">
        <v>12.64</v>
      </c>
      <c r="G56" s="52">
        <v>52.6</v>
      </c>
      <c r="H56" s="52" t="s">
        <v>106</v>
      </c>
    </row>
    <row r="57" spans="1:8" ht="15.75" thickBot="1">
      <c r="A57" s="79"/>
      <c r="B57" s="43" t="s">
        <v>70</v>
      </c>
      <c r="C57" s="46">
        <v>33</v>
      </c>
      <c r="D57" s="50">
        <v>1.95</v>
      </c>
      <c r="E57" s="52">
        <v>0.26</v>
      </c>
      <c r="F57" s="52">
        <v>13.26</v>
      </c>
      <c r="G57" s="52">
        <v>65</v>
      </c>
      <c r="H57" s="52" t="s">
        <v>58</v>
      </c>
    </row>
    <row r="58" spans="1:8" ht="15.75" thickBot="1">
      <c r="A58" s="82" t="s">
        <v>11</v>
      </c>
      <c r="B58" s="82"/>
      <c r="C58" s="47">
        <v>538</v>
      </c>
      <c r="D58" s="53">
        <v>11.67</v>
      </c>
      <c r="E58" s="54">
        <v>14.31</v>
      </c>
      <c r="F58" s="54">
        <v>41.75</v>
      </c>
      <c r="G58" s="54">
        <v>553.62</v>
      </c>
      <c r="H58" s="52"/>
    </row>
    <row r="59" spans="1:8" ht="15.75" thickBot="1">
      <c r="A59" s="80" t="s">
        <v>26</v>
      </c>
      <c r="B59" s="81"/>
      <c r="C59" s="81"/>
      <c r="D59" s="81"/>
      <c r="E59" s="81"/>
      <c r="F59" s="81"/>
      <c r="G59" s="81"/>
      <c r="H59" s="81"/>
    </row>
    <row r="60" spans="1:8" ht="21" customHeight="1" thickBot="1">
      <c r="A60" s="79" t="s">
        <v>8</v>
      </c>
      <c r="B60" s="42" t="s">
        <v>104</v>
      </c>
      <c r="C60" s="44">
        <v>60</v>
      </c>
      <c r="D60" s="48">
        <v>0.66</v>
      </c>
      <c r="E60" s="49">
        <v>0.12</v>
      </c>
      <c r="F60" s="49">
        <v>2.28</v>
      </c>
      <c r="G60" s="49">
        <v>14</v>
      </c>
      <c r="H60" s="49">
        <v>982</v>
      </c>
    </row>
    <row r="61" spans="1:8" ht="36.75" customHeight="1" thickBot="1">
      <c r="A61" s="79"/>
      <c r="B61" s="43" t="s">
        <v>118</v>
      </c>
      <c r="C61" s="45" t="s">
        <v>117</v>
      </c>
      <c r="D61" s="50">
        <v>7.83</v>
      </c>
      <c r="E61" s="51">
        <v>13.62</v>
      </c>
      <c r="F61" s="51">
        <v>10.72</v>
      </c>
      <c r="G61" s="51">
        <v>190.17</v>
      </c>
      <c r="H61" s="52">
        <v>18</v>
      </c>
    </row>
    <row r="62" spans="1:8" ht="39" thickBot="1">
      <c r="A62" s="79"/>
      <c r="B62" s="43" t="s">
        <v>94</v>
      </c>
      <c r="C62" s="45">
        <v>180</v>
      </c>
      <c r="D62" s="50">
        <v>1.46</v>
      </c>
      <c r="E62" s="52">
        <v>0.22</v>
      </c>
      <c r="F62" s="52">
        <v>3.91</v>
      </c>
      <c r="G62" s="52">
        <v>299.6</v>
      </c>
      <c r="H62" s="51">
        <v>309</v>
      </c>
    </row>
    <row r="63" spans="1:8" ht="20.25" customHeight="1" thickBot="1">
      <c r="A63" s="79"/>
      <c r="B63" s="43" t="s">
        <v>95</v>
      </c>
      <c r="C63" s="50">
        <v>200</v>
      </c>
      <c r="D63" s="50">
        <v>0.15</v>
      </c>
      <c r="E63" s="52">
        <v>0.15</v>
      </c>
      <c r="F63" s="52">
        <v>12.64</v>
      </c>
      <c r="G63" s="52">
        <v>52.6</v>
      </c>
      <c r="H63" s="52" t="s">
        <v>106</v>
      </c>
    </row>
    <row r="64" spans="1:8" ht="15" customHeight="1" thickBot="1">
      <c r="A64" s="79"/>
      <c r="B64" s="43" t="s">
        <v>70</v>
      </c>
      <c r="C64" s="50">
        <v>38</v>
      </c>
      <c r="D64" s="50">
        <v>2.85</v>
      </c>
      <c r="E64" s="52">
        <v>0.38</v>
      </c>
      <c r="F64" s="52">
        <v>19.38</v>
      </c>
      <c r="G64" s="52">
        <v>95</v>
      </c>
      <c r="H64" s="52" t="s">
        <v>58</v>
      </c>
    </row>
    <row r="65" spans="1:8" ht="15.75" thickBot="1">
      <c r="A65" s="82" t="s">
        <v>11</v>
      </c>
      <c r="B65" s="82"/>
      <c r="C65" s="53">
        <v>588</v>
      </c>
      <c r="D65" s="53">
        <v>12.95</v>
      </c>
      <c r="E65" s="54">
        <v>14.49</v>
      </c>
      <c r="F65" s="54">
        <v>48.93</v>
      </c>
      <c r="G65" s="54">
        <v>651.37</v>
      </c>
      <c r="H65" s="52"/>
    </row>
    <row r="66" spans="1:8" ht="15.75" thickBot="1">
      <c r="A66" s="80" t="s">
        <v>25</v>
      </c>
      <c r="B66" s="80"/>
      <c r="C66" s="80"/>
      <c r="D66" s="80"/>
      <c r="E66" s="80"/>
      <c r="F66" s="80"/>
      <c r="G66" s="80"/>
      <c r="H66" s="80"/>
    </row>
    <row r="67" spans="1:8" ht="20.25" customHeight="1" thickBot="1">
      <c r="A67" s="79" t="s">
        <v>12</v>
      </c>
      <c r="B67" s="55" t="s">
        <v>75</v>
      </c>
      <c r="C67" s="44">
        <v>60</v>
      </c>
      <c r="D67" s="48">
        <v>0.42</v>
      </c>
      <c r="E67" s="49">
        <v>0.06</v>
      </c>
      <c r="F67" s="49">
        <v>1.14</v>
      </c>
      <c r="G67" s="49">
        <v>6.6</v>
      </c>
      <c r="H67" s="49">
        <v>982</v>
      </c>
    </row>
    <row r="68" spans="1:8" ht="38.25" customHeight="1" thickBot="1">
      <c r="A68" s="79"/>
      <c r="B68" s="56" t="s">
        <v>119</v>
      </c>
      <c r="C68" s="50" t="s">
        <v>78</v>
      </c>
      <c r="D68" s="50">
        <v>4.18</v>
      </c>
      <c r="E68" s="52">
        <v>8.42</v>
      </c>
      <c r="F68" s="52">
        <v>16.23</v>
      </c>
      <c r="G68" s="52">
        <v>157.5</v>
      </c>
      <c r="H68" s="52">
        <v>17</v>
      </c>
    </row>
    <row r="69" spans="1:8" ht="44.25" customHeight="1" thickBot="1">
      <c r="A69" s="79"/>
      <c r="B69" s="43" t="s">
        <v>120</v>
      </c>
      <c r="C69" s="50">
        <v>100</v>
      </c>
      <c r="D69" s="50">
        <v>11.8</v>
      </c>
      <c r="E69" s="52">
        <v>11.85</v>
      </c>
      <c r="F69" s="52">
        <v>10.95</v>
      </c>
      <c r="G69" s="52">
        <v>197.87</v>
      </c>
      <c r="H69" s="52">
        <v>973</v>
      </c>
    </row>
    <row r="70" spans="1:8" ht="28.5" customHeight="1" thickBot="1">
      <c r="A70" s="79"/>
      <c r="B70" s="43" t="s">
        <v>121</v>
      </c>
      <c r="C70" s="50">
        <v>150</v>
      </c>
      <c r="D70" s="50">
        <v>3.82</v>
      </c>
      <c r="E70" s="52">
        <v>17.42</v>
      </c>
      <c r="F70" s="52">
        <v>36.99</v>
      </c>
      <c r="G70" s="52">
        <v>320.09</v>
      </c>
      <c r="H70" s="52">
        <v>629</v>
      </c>
    </row>
    <row r="71" spans="1:8" ht="26.25" thickBot="1">
      <c r="A71" s="79"/>
      <c r="B71" s="43" t="s">
        <v>85</v>
      </c>
      <c r="C71" s="45">
        <v>200</v>
      </c>
      <c r="D71" s="50">
        <v>0.382</v>
      </c>
      <c r="E71" s="52">
        <v>0.13</v>
      </c>
      <c r="F71" s="52">
        <v>15.48</v>
      </c>
      <c r="G71" s="52">
        <v>64</v>
      </c>
      <c r="H71" s="52" t="s">
        <v>86</v>
      </c>
    </row>
    <row r="72" spans="1:8" ht="15.75" thickBot="1">
      <c r="A72" s="79"/>
      <c r="B72" s="43" t="s">
        <v>70</v>
      </c>
      <c r="C72" s="50">
        <v>25</v>
      </c>
      <c r="D72" s="50">
        <v>1.87</v>
      </c>
      <c r="E72" s="52">
        <v>0.25</v>
      </c>
      <c r="F72" s="52">
        <v>12.75</v>
      </c>
      <c r="G72" s="52">
        <v>62.5</v>
      </c>
      <c r="H72" s="52" t="s">
        <v>58</v>
      </c>
    </row>
    <row r="73" spans="1:8" ht="15.75" thickBot="1">
      <c r="A73" s="79"/>
      <c r="B73" s="43" t="s">
        <v>72</v>
      </c>
      <c r="C73" s="50">
        <v>20</v>
      </c>
      <c r="D73" s="50">
        <v>1.2</v>
      </c>
      <c r="E73" s="52">
        <v>0.2</v>
      </c>
      <c r="F73" s="52">
        <v>8</v>
      </c>
      <c r="G73" s="52">
        <v>39</v>
      </c>
      <c r="H73" s="52" t="s">
        <v>58</v>
      </c>
    </row>
    <row r="74" spans="1:8" ht="15.75" thickBot="1">
      <c r="A74" s="82" t="s">
        <v>13</v>
      </c>
      <c r="B74" s="82"/>
      <c r="C74" s="53">
        <v>820</v>
      </c>
      <c r="D74" s="53">
        <v>23.29</v>
      </c>
      <c r="E74" s="54">
        <v>38.33</v>
      </c>
      <c r="F74" s="54">
        <v>101.54</v>
      </c>
      <c r="G74" s="54">
        <v>847.56</v>
      </c>
      <c r="H74" s="52"/>
    </row>
    <row r="75" spans="1:8" ht="16.5" customHeight="1" thickBot="1">
      <c r="A75" s="80" t="s">
        <v>26</v>
      </c>
      <c r="B75" s="80"/>
      <c r="C75" s="80"/>
      <c r="D75" s="80"/>
      <c r="E75" s="80"/>
      <c r="F75" s="80"/>
      <c r="G75" s="80"/>
      <c r="H75" s="80"/>
    </row>
    <row r="76" spans="1:8" ht="17.25" customHeight="1" thickBot="1">
      <c r="A76" s="79" t="s">
        <v>12</v>
      </c>
      <c r="B76" s="55" t="s">
        <v>75</v>
      </c>
      <c r="C76" s="44">
        <v>100</v>
      </c>
      <c r="D76" s="57">
        <v>0.7</v>
      </c>
      <c r="E76" s="58">
        <v>0.1</v>
      </c>
      <c r="F76" s="58">
        <v>1.9</v>
      </c>
      <c r="G76" s="58">
        <v>11</v>
      </c>
      <c r="H76" s="58">
        <v>982</v>
      </c>
    </row>
    <row r="77" spans="1:8" ht="44.25" customHeight="1" thickBot="1">
      <c r="A77" s="79"/>
      <c r="B77" s="56" t="s">
        <v>119</v>
      </c>
      <c r="C77" s="50" t="s">
        <v>78</v>
      </c>
      <c r="D77" s="59">
        <v>4.18</v>
      </c>
      <c r="E77" s="60">
        <v>8.42</v>
      </c>
      <c r="F77" s="60">
        <v>16.23</v>
      </c>
      <c r="G77" s="60">
        <v>157.5</v>
      </c>
      <c r="H77" s="60">
        <v>17</v>
      </c>
    </row>
    <row r="78" spans="1:8" ht="42" customHeight="1" thickBot="1">
      <c r="A78" s="79"/>
      <c r="B78" s="43" t="s">
        <v>122</v>
      </c>
      <c r="C78" s="50">
        <v>105</v>
      </c>
      <c r="D78" s="59">
        <v>16.63</v>
      </c>
      <c r="E78" s="60">
        <v>15.3</v>
      </c>
      <c r="F78" s="60">
        <v>14.2</v>
      </c>
      <c r="G78" s="60">
        <v>207.7</v>
      </c>
      <c r="H78" s="60">
        <v>973</v>
      </c>
    </row>
    <row r="79" spans="1:8" ht="27.75" customHeight="1" thickBot="1">
      <c r="A79" s="79"/>
      <c r="B79" s="43" t="s">
        <v>121</v>
      </c>
      <c r="C79" s="50">
        <v>180</v>
      </c>
      <c r="D79" s="59">
        <v>4.15</v>
      </c>
      <c r="E79" s="60">
        <v>20.9</v>
      </c>
      <c r="F79" s="60">
        <v>44.38</v>
      </c>
      <c r="G79" s="60">
        <v>384.1</v>
      </c>
      <c r="H79" s="60">
        <v>629</v>
      </c>
    </row>
    <row r="80" spans="1:8" ht="27.75" customHeight="1" thickBot="1">
      <c r="A80" s="79"/>
      <c r="B80" s="43" t="s">
        <v>85</v>
      </c>
      <c r="C80" s="45">
        <v>200</v>
      </c>
      <c r="D80" s="59">
        <v>0.382</v>
      </c>
      <c r="E80" s="60">
        <v>0.13</v>
      </c>
      <c r="F80" s="60">
        <v>15.48</v>
      </c>
      <c r="G80" s="60">
        <v>64</v>
      </c>
      <c r="H80" s="60" t="s">
        <v>86</v>
      </c>
    </row>
    <row r="81" spans="1:8" ht="15.75" thickBot="1">
      <c r="A81" s="79"/>
      <c r="B81" s="43" t="s">
        <v>70</v>
      </c>
      <c r="C81" s="50">
        <v>40</v>
      </c>
      <c r="D81" s="59">
        <v>3</v>
      </c>
      <c r="E81" s="60">
        <v>0.4</v>
      </c>
      <c r="F81" s="60">
        <v>20.4</v>
      </c>
      <c r="G81" s="60">
        <v>77</v>
      </c>
      <c r="H81" s="60" t="s">
        <v>58</v>
      </c>
    </row>
    <row r="82" spans="1:8" ht="15.75" thickBot="1">
      <c r="A82" s="79"/>
      <c r="B82" s="56" t="s">
        <v>72</v>
      </c>
      <c r="C82" s="50">
        <v>25</v>
      </c>
      <c r="D82" s="59">
        <v>1.65</v>
      </c>
      <c r="E82" s="60">
        <v>0.3</v>
      </c>
      <c r="F82" s="60">
        <v>9.9</v>
      </c>
      <c r="G82" s="60">
        <v>49.5</v>
      </c>
      <c r="H82" s="60" t="s">
        <v>58</v>
      </c>
    </row>
    <row r="83" spans="1:8" ht="15.75" thickBot="1">
      <c r="A83" s="82" t="s">
        <v>13</v>
      </c>
      <c r="B83" s="82"/>
      <c r="C83" s="53">
        <v>915</v>
      </c>
      <c r="D83" s="61">
        <v>30.69</v>
      </c>
      <c r="E83" s="62">
        <v>45.55</v>
      </c>
      <c r="F83" s="62">
        <v>122.49</v>
      </c>
      <c r="G83" s="62">
        <v>950.8</v>
      </c>
      <c r="H83" s="60"/>
    </row>
    <row r="84" spans="1:8" ht="26.25" thickBot="1">
      <c r="A84" s="79" t="s">
        <v>14</v>
      </c>
      <c r="B84" s="55" t="s">
        <v>123</v>
      </c>
      <c r="C84" s="39">
        <v>75</v>
      </c>
      <c r="D84" s="48">
        <v>4.9</v>
      </c>
      <c r="E84" s="49">
        <v>7.6</v>
      </c>
      <c r="F84" s="49">
        <v>39.7</v>
      </c>
      <c r="G84" s="49">
        <v>247</v>
      </c>
      <c r="H84" s="49">
        <v>325</v>
      </c>
    </row>
    <row r="85" spans="1:8" ht="27" customHeight="1" thickBot="1">
      <c r="A85" s="79"/>
      <c r="B85" s="43" t="s">
        <v>74</v>
      </c>
      <c r="C85" s="39">
        <v>200</v>
      </c>
      <c r="D85" s="50">
        <v>0.05</v>
      </c>
      <c r="E85" s="52">
        <v>0.02</v>
      </c>
      <c r="F85" s="52">
        <v>9.1</v>
      </c>
      <c r="G85" s="52">
        <v>74</v>
      </c>
      <c r="H85" s="52">
        <v>1014</v>
      </c>
    </row>
    <row r="86" spans="1:8" ht="16.5" thickBot="1">
      <c r="A86" s="27" t="s">
        <v>15</v>
      </c>
      <c r="B86" s="33"/>
      <c r="C86" s="41">
        <v>275</v>
      </c>
      <c r="D86" s="53">
        <v>4.95</v>
      </c>
      <c r="E86" s="54">
        <v>7.62</v>
      </c>
      <c r="F86" s="54">
        <v>48.8</v>
      </c>
      <c r="G86" s="54">
        <v>321</v>
      </c>
      <c r="H86" s="54" t="s">
        <v>58</v>
      </c>
    </row>
    <row r="87" spans="1:8" ht="15">
      <c r="A87" s="28" t="s">
        <v>29</v>
      </c>
      <c r="B87" s="28"/>
      <c r="C87" s="68">
        <v>1633</v>
      </c>
      <c r="D87" s="23">
        <f>D86+D74+D58</f>
        <v>39.91</v>
      </c>
      <c r="E87" s="23">
        <f>E86+E74+E58</f>
        <v>60.26</v>
      </c>
      <c r="F87" s="23">
        <f>F86+F74+F58</f>
        <v>192.09</v>
      </c>
      <c r="G87" s="23">
        <f>G86+G74+G58</f>
        <v>1722.1799999999998</v>
      </c>
      <c r="H87" s="32" t="s">
        <v>58</v>
      </c>
    </row>
    <row r="88" spans="1:8" ht="15">
      <c r="A88" s="30" t="s">
        <v>30</v>
      </c>
      <c r="B88" s="28"/>
      <c r="C88" s="68">
        <f>C86+C83+C65</f>
        <v>1778</v>
      </c>
      <c r="D88" s="31">
        <f>D86+D83+D65</f>
        <v>48.59</v>
      </c>
      <c r="E88" s="31">
        <f>E86+E83+E65</f>
        <v>67.66</v>
      </c>
      <c r="F88" s="31">
        <f>F86+F83+F65</f>
        <v>220.22</v>
      </c>
      <c r="G88" s="31">
        <f>G86+G83+G65</f>
        <v>1923.17</v>
      </c>
      <c r="H88" s="29" t="s">
        <v>58</v>
      </c>
    </row>
    <row r="89" spans="1:8" ht="15">
      <c r="A89" s="86" t="s">
        <v>51</v>
      </c>
      <c r="B89" s="86"/>
      <c r="C89" s="86"/>
      <c r="D89" s="86"/>
      <c r="E89" s="86"/>
      <c r="F89" s="86"/>
      <c r="G89" s="86"/>
      <c r="H89" s="86"/>
    </row>
    <row r="90" spans="1:12" ht="15.75" thickBot="1">
      <c r="A90" s="80" t="s">
        <v>25</v>
      </c>
      <c r="B90" s="81"/>
      <c r="C90" s="81"/>
      <c r="D90" s="81"/>
      <c r="E90" s="81"/>
      <c r="F90" s="81"/>
      <c r="G90" s="81"/>
      <c r="H90" s="81"/>
      <c r="J90" s="9"/>
      <c r="K90" s="10"/>
      <c r="L90" s="6"/>
    </row>
    <row r="91" spans="1:12" ht="39" thickBot="1">
      <c r="A91" s="79" t="s">
        <v>8</v>
      </c>
      <c r="B91" s="55" t="s">
        <v>124</v>
      </c>
      <c r="C91" s="44" t="s">
        <v>126</v>
      </c>
      <c r="D91" s="48">
        <v>7.3</v>
      </c>
      <c r="E91" s="49">
        <v>11</v>
      </c>
      <c r="F91" s="49">
        <v>36</v>
      </c>
      <c r="G91" s="49">
        <v>254</v>
      </c>
      <c r="H91" s="49">
        <v>515</v>
      </c>
      <c r="J91" s="9"/>
      <c r="K91" s="10"/>
      <c r="L91" s="6"/>
    </row>
    <row r="92" spans="1:12" ht="21" customHeight="1" thickBot="1">
      <c r="A92" s="79"/>
      <c r="B92" s="43" t="s">
        <v>125</v>
      </c>
      <c r="C92" s="50" t="s">
        <v>127</v>
      </c>
      <c r="D92" s="50">
        <v>8.04</v>
      </c>
      <c r="E92" s="52">
        <v>7.41</v>
      </c>
      <c r="F92" s="52">
        <v>16.83</v>
      </c>
      <c r="G92" s="63">
        <v>169.8</v>
      </c>
      <c r="H92" s="52">
        <v>868</v>
      </c>
      <c r="J92" s="9"/>
      <c r="K92" s="10"/>
      <c r="L92" s="6"/>
    </row>
    <row r="93" spans="1:12" ht="17.25" customHeight="1" thickBot="1">
      <c r="A93" s="79"/>
      <c r="B93" s="43" t="s">
        <v>77</v>
      </c>
      <c r="C93" s="50" t="s">
        <v>92</v>
      </c>
      <c r="D93" s="50">
        <v>1.55</v>
      </c>
      <c r="E93" s="52">
        <v>1.45</v>
      </c>
      <c r="F93" s="52">
        <v>2.17</v>
      </c>
      <c r="G93" s="52">
        <v>29</v>
      </c>
      <c r="H93" s="52">
        <v>603</v>
      </c>
      <c r="J93" s="9"/>
      <c r="K93" s="10"/>
      <c r="L93" s="6"/>
    </row>
    <row r="94" spans="1:12" ht="18.75" customHeight="1" thickBot="1">
      <c r="A94" s="79"/>
      <c r="B94" s="43" t="s">
        <v>109</v>
      </c>
      <c r="C94" s="45" t="s">
        <v>110</v>
      </c>
      <c r="D94" s="50">
        <v>0.68</v>
      </c>
      <c r="E94" s="52">
        <v>0</v>
      </c>
      <c r="F94" s="52">
        <v>17.5</v>
      </c>
      <c r="G94" s="52">
        <v>60</v>
      </c>
      <c r="H94" s="51"/>
      <c r="J94" s="9"/>
      <c r="K94" s="10"/>
      <c r="L94" s="6"/>
    </row>
    <row r="95" spans="1:12" ht="15.75" thickBot="1">
      <c r="A95" s="82" t="s">
        <v>11</v>
      </c>
      <c r="B95" s="82"/>
      <c r="C95" s="64">
        <v>557</v>
      </c>
      <c r="D95" s="64">
        <v>17.93</v>
      </c>
      <c r="E95" s="65">
        <v>19.86</v>
      </c>
      <c r="F95" s="65">
        <v>72.5</v>
      </c>
      <c r="G95" s="65">
        <v>512.8</v>
      </c>
      <c r="H95" s="52"/>
      <c r="J95" s="9"/>
      <c r="K95" s="10"/>
      <c r="L95" s="6"/>
    </row>
    <row r="96" spans="1:8" ht="16.5" customHeight="1" thickBot="1">
      <c r="A96" s="80" t="s">
        <v>26</v>
      </c>
      <c r="B96" s="81"/>
      <c r="C96" s="81"/>
      <c r="D96" s="81"/>
      <c r="E96" s="81"/>
      <c r="F96" s="81"/>
      <c r="G96" s="81"/>
      <c r="H96" s="81"/>
    </row>
    <row r="97" spans="1:10" ht="39" thickBot="1">
      <c r="A97" s="79" t="s">
        <v>8</v>
      </c>
      <c r="B97" s="55" t="s">
        <v>124</v>
      </c>
      <c r="C97" s="44" t="s">
        <v>128</v>
      </c>
      <c r="D97" s="48">
        <v>8.21</v>
      </c>
      <c r="E97" s="49">
        <v>11.51</v>
      </c>
      <c r="F97" s="49">
        <v>40.11</v>
      </c>
      <c r="G97" s="49">
        <v>274</v>
      </c>
      <c r="H97" s="49">
        <v>515</v>
      </c>
      <c r="J97" s="8"/>
    </row>
    <row r="98" spans="1:10" ht="15.75" thickBot="1">
      <c r="A98" s="79"/>
      <c r="B98" s="43" t="s">
        <v>125</v>
      </c>
      <c r="C98" s="50" t="s">
        <v>129</v>
      </c>
      <c r="D98" s="50">
        <v>9.27</v>
      </c>
      <c r="E98" s="52">
        <v>8.89</v>
      </c>
      <c r="F98" s="52">
        <v>17.34</v>
      </c>
      <c r="G98" s="52">
        <v>190.5</v>
      </c>
      <c r="H98" s="52">
        <v>868</v>
      </c>
      <c r="J98" s="8"/>
    </row>
    <row r="99" spans="1:10" ht="19.5" customHeight="1" thickBot="1">
      <c r="A99" s="79"/>
      <c r="B99" s="43" t="s">
        <v>77</v>
      </c>
      <c r="C99" s="50" t="s">
        <v>92</v>
      </c>
      <c r="D99" s="50">
        <v>1.55</v>
      </c>
      <c r="E99" s="52">
        <v>1.45</v>
      </c>
      <c r="F99" s="52">
        <v>2.17</v>
      </c>
      <c r="G99" s="52">
        <v>29</v>
      </c>
      <c r="H99" s="52">
        <v>603</v>
      </c>
      <c r="J99" s="8"/>
    </row>
    <row r="100" spans="1:10" ht="18" customHeight="1" thickBot="1">
      <c r="A100" s="79"/>
      <c r="B100" s="43" t="s">
        <v>109</v>
      </c>
      <c r="C100" s="45" t="s">
        <v>110</v>
      </c>
      <c r="D100" s="50">
        <v>0.68</v>
      </c>
      <c r="E100" s="52">
        <v>0</v>
      </c>
      <c r="F100" s="52">
        <v>17.5</v>
      </c>
      <c r="G100" s="52">
        <v>60</v>
      </c>
      <c r="H100" s="51"/>
      <c r="J100" s="8"/>
    </row>
    <row r="101" spans="1:10" ht="20.25" customHeight="1" thickBot="1">
      <c r="A101" s="82" t="s">
        <v>11</v>
      </c>
      <c r="B101" s="82"/>
      <c r="C101" s="64">
        <v>573</v>
      </c>
      <c r="D101" s="64">
        <v>19.71</v>
      </c>
      <c r="E101" s="65">
        <v>21.85</v>
      </c>
      <c r="F101" s="65">
        <v>77.12</v>
      </c>
      <c r="G101" s="65">
        <v>553.5</v>
      </c>
      <c r="H101" s="52"/>
      <c r="J101" s="8"/>
    </row>
    <row r="102" spans="1:10" ht="21.75" customHeight="1" thickBot="1">
      <c r="A102" s="80" t="s">
        <v>25</v>
      </c>
      <c r="B102" s="80"/>
      <c r="C102" s="80"/>
      <c r="D102" s="80"/>
      <c r="E102" s="80"/>
      <c r="F102" s="80"/>
      <c r="G102" s="80"/>
      <c r="H102" s="80"/>
      <c r="J102" s="8"/>
    </row>
    <row r="103" spans="1:10" ht="18" customHeight="1" thickBot="1">
      <c r="A103" s="79" t="s">
        <v>12</v>
      </c>
      <c r="B103" s="42" t="s">
        <v>104</v>
      </c>
      <c r="C103" s="44">
        <v>60</v>
      </c>
      <c r="D103" s="48">
        <v>0.66</v>
      </c>
      <c r="E103" s="49">
        <v>0.12</v>
      </c>
      <c r="F103" s="49">
        <v>2.28</v>
      </c>
      <c r="G103" s="49">
        <v>14</v>
      </c>
      <c r="H103" s="49">
        <v>982</v>
      </c>
      <c r="J103" s="8"/>
    </row>
    <row r="104" spans="1:10" ht="45" customHeight="1" thickBot="1">
      <c r="A104" s="79"/>
      <c r="B104" s="43" t="s">
        <v>102</v>
      </c>
      <c r="C104" s="45" t="s">
        <v>79</v>
      </c>
      <c r="D104" s="50">
        <v>2.01</v>
      </c>
      <c r="E104" s="52">
        <v>6.07</v>
      </c>
      <c r="F104" s="52">
        <v>8.66</v>
      </c>
      <c r="G104" s="52">
        <v>116</v>
      </c>
      <c r="H104" s="52">
        <v>197</v>
      </c>
      <c r="J104" s="8"/>
    </row>
    <row r="105" spans="1:8" ht="18" customHeight="1" thickBot="1">
      <c r="A105" s="79"/>
      <c r="B105" s="43" t="s">
        <v>130</v>
      </c>
      <c r="C105" s="50">
        <v>90</v>
      </c>
      <c r="D105" s="50">
        <v>12.91</v>
      </c>
      <c r="E105" s="52">
        <v>12.66</v>
      </c>
      <c r="F105" s="52">
        <v>2.73</v>
      </c>
      <c r="G105" s="52">
        <v>186</v>
      </c>
      <c r="H105" s="52">
        <v>550</v>
      </c>
    </row>
    <row r="106" spans="1:8" ht="26.25" thickBot="1">
      <c r="A106" s="79"/>
      <c r="B106" s="56" t="s">
        <v>80</v>
      </c>
      <c r="C106" s="45">
        <v>150</v>
      </c>
      <c r="D106" s="50">
        <v>4.32</v>
      </c>
      <c r="E106" s="52">
        <v>4.07</v>
      </c>
      <c r="F106" s="52">
        <v>29.55</v>
      </c>
      <c r="G106" s="52">
        <v>182</v>
      </c>
      <c r="H106" s="52">
        <v>585</v>
      </c>
    </row>
    <row r="107" spans="1:8" ht="18" customHeight="1" thickBot="1">
      <c r="A107" s="79"/>
      <c r="B107" s="43" t="s">
        <v>61</v>
      </c>
      <c r="C107" s="50" t="s">
        <v>57</v>
      </c>
      <c r="D107" s="45">
        <v>0.22</v>
      </c>
      <c r="E107" s="51">
        <v>0.05</v>
      </c>
      <c r="F107" s="51">
        <v>9.22</v>
      </c>
      <c r="G107" s="51">
        <v>38</v>
      </c>
      <c r="H107" s="52">
        <v>432</v>
      </c>
    </row>
    <row r="108" spans="1:8" ht="18" customHeight="1" thickBot="1">
      <c r="A108" s="79"/>
      <c r="B108" s="43" t="s">
        <v>70</v>
      </c>
      <c r="C108" s="50">
        <v>37</v>
      </c>
      <c r="D108" s="50">
        <v>2.77</v>
      </c>
      <c r="E108" s="52">
        <v>0.37</v>
      </c>
      <c r="F108" s="52">
        <v>18.87</v>
      </c>
      <c r="G108" s="52">
        <v>92.5</v>
      </c>
      <c r="H108" s="52" t="s">
        <v>58</v>
      </c>
    </row>
    <row r="109" spans="1:8" ht="21" customHeight="1" thickBot="1">
      <c r="A109" s="79"/>
      <c r="B109" s="56" t="s">
        <v>72</v>
      </c>
      <c r="C109" s="50">
        <v>20</v>
      </c>
      <c r="D109" s="50">
        <v>1.98</v>
      </c>
      <c r="E109" s="52">
        <v>0.36</v>
      </c>
      <c r="F109" s="52">
        <v>11.88</v>
      </c>
      <c r="G109" s="52">
        <v>39</v>
      </c>
      <c r="H109" s="52" t="s">
        <v>58</v>
      </c>
    </row>
    <row r="110" spans="1:8" ht="21" customHeight="1" thickBot="1">
      <c r="A110" s="82" t="s">
        <v>13</v>
      </c>
      <c r="B110" s="82"/>
      <c r="C110" s="53">
        <v>821</v>
      </c>
      <c r="D110" s="53">
        <v>24.87</v>
      </c>
      <c r="E110" s="54">
        <v>23.7</v>
      </c>
      <c r="F110" s="54">
        <v>83.19</v>
      </c>
      <c r="G110" s="54">
        <v>667.5</v>
      </c>
      <c r="H110" s="54"/>
    </row>
    <row r="111" spans="1:8" ht="17.25" customHeight="1" thickBot="1">
      <c r="A111" s="80" t="s">
        <v>26</v>
      </c>
      <c r="B111" s="81"/>
      <c r="C111" s="81"/>
      <c r="D111" s="81"/>
      <c r="E111" s="81"/>
      <c r="F111" s="81"/>
      <c r="G111" s="81"/>
      <c r="H111" s="81"/>
    </row>
    <row r="112" spans="1:8" ht="15.75" thickBot="1">
      <c r="A112" s="79" t="s">
        <v>12</v>
      </c>
      <c r="B112" s="42" t="s">
        <v>104</v>
      </c>
      <c r="C112" s="44">
        <v>100</v>
      </c>
      <c r="D112" s="48">
        <v>1.1</v>
      </c>
      <c r="E112" s="49">
        <v>0.2</v>
      </c>
      <c r="F112" s="49">
        <v>3.8</v>
      </c>
      <c r="G112" s="49">
        <v>24</v>
      </c>
      <c r="H112" s="49">
        <v>982</v>
      </c>
    </row>
    <row r="113" spans="1:8" ht="39" thickBot="1">
      <c r="A113" s="79"/>
      <c r="B113" s="43" t="s">
        <v>102</v>
      </c>
      <c r="C113" s="45" t="s">
        <v>79</v>
      </c>
      <c r="D113" s="50">
        <v>2.01</v>
      </c>
      <c r="E113" s="52">
        <v>6.07</v>
      </c>
      <c r="F113" s="52">
        <v>8.66</v>
      </c>
      <c r="G113" s="52">
        <v>116</v>
      </c>
      <c r="H113" s="52">
        <v>197</v>
      </c>
    </row>
    <row r="114" spans="1:8" ht="19.5" customHeight="1" thickBot="1">
      <c r="A114" s="79"/>
      <c r="B114" s="43" t="s">
        <v>131</v>
      </c>
      <c r="C114" s="50">
        <v>100</v>
      </c>
      <c r="D114" s="50">
        <v>17.65</v>
      </c>
      <c r="E114" s="52">
        <v>16.27</v>
      </c>
      <c r="F114" s="52">
        <v>3.97</v>
      </c>
      <c r="G114" s="52">
        <v>233</v>
      </c>
      <c r="H114" s="52">
        <v>550</v>
      </c>
    </row>
    <row r="115" spans="1:8" ht="30" customHeight="1" thickBot="1">
      <c r="A115" s="79"/>
      <c r="B115" s="56" t="s">
        <v>80</v>
      </c>
      <c r="C115" s="45">
        <v>180</v>
      </c>
      <c r="D115" s="50">
        <v>5.18</v>
      </c>
      <c r="E115" s="52">
        <v>4.89</v>
      </c>
      <c r="F115" s="52">
        <v>35.4</v>
      </c>
      <c r="G115" s="52">
        <v>226</v>
      </c>
      <c r="H115" s="52"/>
    </row>
    <row r="116" spans="1:8" ht="18" customHeight="1" thickBot="1">
      <c r="A116" s="79"/>
      <c r="B116" s="43" t="s">
        <v>61</v>
      </c>
      <c r="C116" s="50" t="s">
        <v>57</v>
      </c>
      <c r="D116" s="45">
        <v>0.22</v>
      </c>
      <c r="E116" s="51">
        <v>0.05</v>
      </c>
      <c r="F116" s="51">
        <v>9.22</v>
      </c>
      <c r="G116" s="51">
        <v>38</v>
      </c>
      <c r="H116" s="52">
        <v>432</v>
      </c>
    </row>
    <row r="117" spans="1:8" ht="15.75" thickBot="1">
      <c r="A117" s="79"/>
      <c r="B117" s="43" t="s">
        <v>70</v>
      </c>
      <c r="C117" s="50">
        <v>22</v>
      </c>
      <c r="D117" s="50">
        <v>1.87</v>
      </c>
      <c r="E117" s="52">
        <v>0.25</v>
      </c>
      <c r="F117" s="52">
        <v>12.75</v>
      </c>
      <c r="G117" s="52">
        <v>62.5</v>
      </c>
      <c r="H117" s="52" t="s">
        <v>58</v>
      </c>
    </row>
    <row r="118" spans="1:8" ht="15.75" thickBot="1">
      <c r="A118" s="79"/>
      <c r="B118" s="56" t="s">
        <v>72</v>
      </c>
      <c r="C118" s="50">
        <v>20</v>
      </c>
      <c r="D118" s="50">
        <v>1.98</v>
      </c>
      <c r="E118" s="52">
        <v>0.36</v>
      </c>
      <c r="F118" s="52">
        <v>11.88</v>
      </c>
      <c r="G118" s="52">
        <v>39</v>
      </c>
      <c r="H118" s="52" t="s">
        <v>58</v>
      </c>
    </row>
    <row r="119" spans="1:8" ht="15.75" thickBot="1">
      <c r="A119" s="82" t="s">
        <v>13</v>
      </c>
      <c r="B119" s="82"/>
      <c r="C119" s="53">
        <v>886</v>
      </c>
      <c r="D119" s="53">
        <v>30.01</v>
      </c>
      <c r="E119" s="54">
        <v>28.09</v>
      </c>
      <c r="F119" s="54">
        <v>85.68</v>
      </c>
      <c r="G119" s="54">
        <v>738.5</v>
      </c>
      <c r="H119" s="54"/>
    </row>
    <row r="120" spans="1:8" ht="26.25" thickBot="1">
      <c r="A120" s="79" t="s">
        <v>14</v>
      </c>
      <c r="B120" s="55" t="s">
        <v>132</v>
      </c>
      <c r="C120" s="48">
        <v>75</v>
      </c>
      <c r="D120" s="48">
        <v>8.46</v>
      </c>
      <c r="E120" s="49">
        <v>11.7</v>
      </c>
      <c r="F120" s="49">
        <v>28.4</v>
      </c>
      <c r="G120" s="49">
        <v>253</v>
      </c>
      <c r="H120" s="49">
        <v>328</v>
      </c>
    </row>
    <row r="121" spans="1:8" ht="15.75" thickBot="1">
      <c r="A121" s="79"/>
      <c r="B121" s="43" t="s">
        <v>64</v>
      </c>
      <c r="C121" s="50">
        <v>200</v>
      </c>
      <c r="D121" s="50">
        <v>0.05</v>
      </c>
      <c r="E121" s="52">
        <v>0.02</v>
      </c>
      <c r="F121" s="52">
        <v>9.1</v>
      </c>
      <c r="G121" s="52">
        <v>37</v>
      </c>
      <c r="H121" s="52">
        <v>663</v>
      </c>
    </row>
    <row r="122" spans="1:8" ht="16.5" customHeight="1" thickBot="1">
      <c r="A122" s="27" t="s">
        <v>15</v>
      </c>
      <c r="B122" s="33"/>
      <c r="C122" s="53">
        <v>275</v>
      </c>
      <c r="D122" s="53">
        <v>8.51</v>
      </c>
      <c r="E122" s="54">
        <v>11.72</v>
      </c>
      <c r="F122" s="54">
        <v>37.5</v>
      </c>
      <c r="G122" s="54">
        <v>290</v>
      </c>
      <c r="H122" s="54" t="s">
        <v>58</v>
      </c>
    </row>
    <row r="123" spans="1:8" ht="15">
      <c r="A123" s="28" t="s">
        <v>31</v>
      </c>
      <c r="B123" s="28"/>
      <c r="C123" s="68">
        <f>C122+C110+C95</f>
        <v>1653</v>
      </c>
      <c r="D123" s="23">
        <f>D122+D110+D95</f>
        <v>51.31</v>
      </c>
      <c r="E123" s="23">
        <f>E122+E110+E95</f>
        <v>55.28</v>
      </c>
      <c r="F123" s="23">
        <f>F122+F110+F95</f>
        <v>193.19</v>
      </c>
      <c r="G123" s="23">
        <f>G122+G110+G95</f>
        <v>1470.3</v>
      </c>
      <c r="H123" s="32" t="s">
        <v>58</v>
      </c>
    </row>
    <row r="124" spans="1:8" ht="23.25" customHeight="1">
      <c r="A124" s="30" t="s">
        <v>32</v>
      </c>
      <c r="B124" s="28"/>
      <c r="C124" s="68">
        <f>C122+C119+C101</f>
        <v>1734</v>
      </c>
      <c r="D124" s="31">
        <f>D122+D119+D101</f>
        <v>58.230000000000004</v>
      </c>
      <c r="E124" s="31">
        <f>E122+E119+E101</f>
        <v>61.660000000000004</v>
      </c>
      <c r="F124" s="31">
        <f>F122+F119+F101</f>
        <v>200.3</v>
      </c>
      <c r="G124" s="31">
        <f>G122+G119+G101</f>
        <v>1582</v>
      </c>
      <c r="H124" s="24" t="s">
        <v>58</v>
      </c>
    </row>
    <row r="125" spans="1:8" ht="15">
      <c r="A125" s="86" t="s">
        <v>53</v>
      </c>
      <c r="B125" s="86"/>
      <c r="C125" s="86"/>
      <c r="D125" s="86"/>
      <c r="E125" s="86"/>
      <c r="F125" s="86"/>
      <c r="G125" s="86"/>
      <c r="H125" s="86"/>
    </row>
    <row r="126" spans="1:8" ht="15.75" thickBot="1">
      <c r="A126" s="80" t="s">
        <v>25</v>
      </c>
      <c r="B126" s="80"/>
      <c r="C126" s="80"/>
      <c r="D126" s="80"/>
      <c r="E126" s="80"/>
      <c r="F126" s="80"/>
      <c r="G126" s="80"/>
      <c r="H126" s="80"/>
    </row>
    <row r="127" spans="1:9" ht="36" customHeight="1" thickBot="1">
      <c r="A127" s="79" t="s">
        <v>8</v>
      </c>
      <c r="B127" s="55" t="s">
        <v>133</v>
      </c>
      <c r="C127" s="48" t="s">
        <v>93</v>
      </c>
      <c r="D127" s="48">
        <v>11.13</v>
      </c>
      <c r="E127" s="49">
        <v>12.79</v>
      </c>
      <c r="F127" s="49">
        <v>11.56</v>
      </c>
      <c r="G127" s="66">
        <v>160</v>
      </c>
      <c r="H127" s="49">
        <v>978</v>
      </c>
      <c r="I127" s="6"/>
    </row>
    <row r="128" spans="1:9" ht="26.25" thickBot="1">
      <c r="A128" s="79"/>
      <c r="B128" s="43" t="s">
        <v>100</v>
      </c>
      <c r="C128" s="50">
        <v>150</v>
      </c>
      <c r="D128" s="45">
        <v>4.4</v>
      </c>
      <c r="E128" s="51">
        <v>4.4</v>
      </c>
      <c r="F128" s="67">
        <v>19.5</v>
      </c>
      <c r="G128" s="51">
        <v>136</v>
      </c>
      <c r="H128" s="52">
        <v>676</v>
      </c>
      <c r="I128" s="11"/>
    </row>
    <row r="129" spans="1:9" ht="16.5" thickBot="1">
      <c r="A129" s="79"/>
      <c r="B129" s="43" t="s">
        <v>96</v>
      </c>
      <c r="C129" s="50" t="s">
        <v>82</v>
      </c>
      <c r="D129" s="50">
        <v>0.3</v>
      </c>
      <c r="E129" s="52">
        <v>0.04</v>
      </c>
      <c r="F129" s="52">
        <v>10.99</v>
      </c>
      <c r="G129" s="52">
        <v>45</v>
      </c>
      <c r="H129" s="52">
        <v>977</v>
      </c>
      <c r="I129" s="11"/>
    </row>
    <row r="130" spans="1:9" ht="16.5" thickBot="1">
      <c r="A130" s="79"/>
      <c r="B130" s="43" t="s">
        <v>70</v>
      </c>
      <c r="C130" s="50">
        <v>25</v>
      </c>
      <c r="D130" s="50">
        <v>1.87</v>
      </c>
      <c r="E130" s="52">
        <v>0.25</v>
      </c>
      <c r="F130" s="52">
        <v>12.75</v>
      </c>
      <c r="G130" s="52">
        <v>62.5</v>
      </c>
      <c r="H130" s="52" t="s">
        <v>58</v>
      </c>
      <c r="I130" s="11"/>
    </row>
    <row r="131" spans="1:9" ht="20.25" customHeight="1" thickBot="1">
      <c r="A131" s="79"/>
      <c r="B131" s="43" t="s">
        <v>134</v>
      </c>
      <c r="C131" s="50">
        <v>161</v>
      </c>
      <c r="D131" s="50">
        <v>0.64</v>
      </c>
      <c r="E131" s="52">
        <v>0.64</v>
      </c>
      <c r="F131" s="52">
        <v>15.77</v>
      </c>
      <c r="G131" s="52">
        <v>75.67</v>
      </c>
      <c r="H131" s="51"/>
      <c r="I131" s="11"/>
    </row>
    <row r="132" spans="1:9" ht="20.25" customHeight="1" thickBot="1">
      <c r="A132" s="82" t="s">
        <v>11</v>
      </c>
      <c r="B132" s="82"/>
      <c r="C132" s="53">
        <v>646</v>
      </c>
      <c r="D132" s="53">
        <v>18.34</v>
      </c>
      <c r="E132" s="54">
        <v>18.12</v>
      </c>
      <c r="F132" s="54">
        <v>70.57</v>
      </c>
      <c r="G132" s="54">
        <v>479.17</v>
      </c>
      <c r="H132" s="52"/>
      <c r="I132" s="11"/>
    </row>
    <row r="133" spans="1:9" ht="18.75" customHeight="1" thickBot="1">
      <c r="A133" s="80" t="s">
        <v>26</v>
      </c>
      <c r="B133" s="80"/>
      <c r="C133" s="80"/>
      <c r="D133" s="80"/>
      <c r="E133" s="80"/>
      <c r="F133" s="80"/>
      <c r="G133" s="80"/>
      <c r="H133" s="80"/>
      <c r="I133" s="11"/>
    </row>
    <row r="134" spans="1:10" ht="25.5" customHeight="1" thickBot="1">
      <c r="A134" s="83" t="s">
        <v>8</v>
      </c>
      <c r="B134" s="42" t="s">
        <v>135</v>
      </c>
      <c r="C134" s="44" t="s">
        <v>136</v>
      </c>
      <c r="D134" s="48">
        <v>12.85</v>
      </c>
      <c r="E134" s="49">
        <v>14.3</v>
      </c>
      <c r="F134" s="49">
        <v>12.49</v>
      </c>
      <c r="G134" s="49">
        <v>185.8</v>
      </c>
      <c r="H134" s="49">
        <v>978</v>
      </c>
      <c r="I134" s="11"/>
      <c r="J134" s="6"/>
    </row>
    <row r="135" spans="1:10" ht="33" customHeight="1" thickBot="1">
      <c r="A135" s="84"/>
      <c r="B135" s="43" t="s">
        <v>100</v>
      </c>
      <c r="C135" s="50">
        <v>170</v>
      </c>
      <c r="D135" s="45">
        <v>4.98</v>
      </c>
      <c r="E135" s="51">
        <v>4.98</v>
      </c>
      <c r="F135" s="51">
        <v>22.1</v>
      </c>
      <c r="G135" s="51">
        <v>159.1</v>
      </c>
      <c r="H135" s="52">
        <v>676</v>
      </c>
      <c r="I135" s="11"/>
      <c r="J135" s="6"/>
    </row>
    <row r="136" spans="1:10" ht="19.5" customHeight="1" thickBot="1">
      <c r="A136" s="84"/>
      <c r="B136" s="43" t="s">
        <v>96</v>
      </c>
      <c r="C136" s="50" t="s">
        <v>82</v>
      </c>
      <c r="D136" s="50">
        <v>0.3</v>
      </c>
      <c r="E136" s="52">
        <v>0.04</v>
      </c>
      <c r="F136" s="52">
        <v>10.99</v>
      </c>
      <c r="G136" s="52">
        <v>45</v>
      </c>
      <c r="H136" s="52">
        <v>977</v>
      </c>
      <c r="I136" s="11"/>
      <c r="J136" s="6"/>
    </row>
    <row r="137" spans="1:10" ht="19.5" customHeight="1" thickBot="1">
      <c r="A137" s="84"/>
      <c r="B137" s="43" t="s">
        <v>70</v>
      </c>
      <c r="C137" s="50">
        <v>25</v>
      </c>
      <c r="D137" s="50">
        <v>1.87</v>
      </c>
      <c r="E137" s="52">
        <v>0.25</v>
      </c>
      <c r="F137" s="52">
        <v>12.75</v>
      </c>
      <c r="G137" s="52">
        <v>62.5</v>
      </c>
      <c r="H137" s="52" t="s">
        <v>58</v>
      </c>
      <c r="I137" s="11"/>
      <c r="J137" s="6"/>
    </row>
    <row r="138" spans="1:10" ht="18.75" customHeight="1" thickBot="1">
      <c r="A138" s="85"/>
      <c r="B138" s="43" t="s">
        <v>134</v>
      </c>
      <c r="C138" s="50">
        <v>152</v>
      </c>
      <c r="D138" s="50">
        <v>0.5</v>
      </c>
      <c r="E138" s="52">
        <v>0.5</v>
      </c>
      <c r="F138" s="52">
        <v>12.25</v>
      </c>
      <c r="G138" s="52">
        <v>66</v>
      </c>
      <c r="H138" s="52"/>
      <c r="I138" s="11"/>
      <c r="J138" s="6"/>
    </row>
    <row r="139" spans="1:10" ht="28.5" customHeight="1" thickBot="1">
      <c r="A139" s="82" t="s">
        <v>11</v>
      </c>
      <c r="B139" s="82"/>
      <c r="C139" s="53">
        <v>667</v>
      </c>
      <c r="D139" s="53">
        <v>20.05</v>
      </c>
      <c r="E139" s="54">
        <v>20.07</v>
      </c>
      <c r="F139" s="54">
        <v>70.58</v>
      </c>
      <c r="G139" s="54">
        <v>520.4</v>
      </c>
      <c r="H139" s="52"/>
      <c r="I139" s="11"/>
      <c r="J139" s="6"/>
    </row>
    <row r="140" spans="1:10" ht="28.5" customHeight="1" thickBot="1">
      <c r="A140" s="80" t="s">
        <v>25</v>
      </c>
      <c r="B140" s="80"/>
      <c r="C140" s="80"/>
      <c r="D140" s="80"/>
      <c r="E140" s="80"/>
      <c r="F140" s="80"/>
      <c r="G140" s="80"/>
      <c r="H140" s="80"/>
      <c r="I140" s="11"/>
      <c r="J140" s="6"/>
    </row>
    <row r="141" spans="1:10" ht="43.5" customHeight="1" thickBot="1">
      <c r="A141" s="79" t="s">
        <v>12</v>
      </c>
      <c r="B141" s="42" t="s">
        <v>89</v>
      </c>
      <c r="C141" s="48" t="s">
        <v>79</v>
      </c>
      <c r="D141" s="48">
        <v>2.16</v>
      </c>
      <c r="E141" s="49">
        <v>6.06</v>
      </c>
      <c r="F141" s="49">
        <v>13.15</v>
      </c>
      <c r="G141" s="49">
        <v>126</v>
      </c>
      <c r="H141" s="49">
        <v>165</v>
      </c>
      <c r="I141" s="11"/>
      <c r="J141" s="6"/>
    </row>
    <row r="142" spans="1:10" ht="42.75" customHeight="1" thickBot="1">
      <c r="A142" s="79"/>
      <c r="B142" s="43" t="s">
        <v>137</v>
      </c>
      <c r="C142" s="50">
        <v>90</v>
      </c>
      <c r="D142" s="50">
        <v>8.51</v>
      </c>
      <c r="E142" s="52">
        <v>14.06</v>
      </c>
      <c r="F142" s="52">
        <v>10.3</v>
      </c>
      <c r="G142" s="52">
        <v>201</v>
      </c>
      <c r="H142" s="52">
        <v>1055</v>
      </c>
      <c r="I142" s="11"/>
      <c r="J142" s="6"/>
    </row>
    <row r="143" spans="1:10" ht="24.75" customHeight="1" thickBot="1">
      <c r="A143" s="79"/>
      <c r="B143" s="43" t="s">
        <v>138</v>
      </c>
      <c r="C143" s="45">
        <v>150</v>
      </c>
      <c r="D143" s="50">
        <v>3.06</v>
      </c>
      <c r="E143" s="52">
        <v>4.43</v>
      </c>
      <c r="F143" s="52">
        <v>20.04</v>
      </c>
      <c r="G143" s="52">
        <v>132</v>
      </c>
      <c r="H143" s="52">
        <v>371</v>
      </c>
      <c r="I143" s="11"/>
      <c r="J143" s="6"/>
    </row>
    <row r="144" spans="1:10" ht="27.75" customHeight="1" thickBot="1">
      <c r="A144" s="79"/>
      <c r="B144" s="43" t="s">
        <v>139</v>
      </c>
      <c r="C144" s="45">
        <v>200</v>
      </c>
      <c r="D144" s="50">
        <v>0.57</v>
      </c>
      <c r="E144" s="52">
        <v>0.079</v>
      </c>
      <c r="F144" s="52">
        <v>19.55</v>
      </c>
      <c r="G144" s="52">
        <v>81</v>
      </c>
      <c r="H144" s="52" t="s">
        <v>140</v>
      </c>
      <c r="I144" s="11"/>
      <c r="J144" s="6"/>
    </row>
    <row r="145" spans="1:10" ht="20.25" customHeight="1" thickBot="1">
      <c r="A145" s="79"/>
      <c r="B145" s="43" t="s">
        <v>70</v>
      </c>
      <c r="C145" s="50">
        <v>25</v>
      </c>
      <c r="D145" s="50">
        <v>1.875</v>
      </c>
      <c r="E145" s="52">
        <v>0.25</v>
      </c>
      <c r="F145" s="52">
        <v>12.75</v>
      </c>
      <c r="G145" s="52">
        <v>62.5</v>
      </c>
      <c r="H145" s="52" t="s">
        <v>58</v>
      </c>
      <c r="I145" s="11"/>
      <c r="J145" s="6"/>
    </row>
    <row r="146" spans="1:10" ht="20.25" customHeight="1" thickBot="1">
      <c r="A146" s="79"/>
      <c r="B146" s="56" t="s">
        <v>72</v>
      </c>
      <c r="C146" s="50">
        <v>20</v>
      </c>
      <c r="D146" s="50">
        <v>1.98</v>
      </c>
      <c r="E146" s="52">
        <v>0.36</v>
      </c>
      <c r="F146" s="52">
        <v>11.88</v>
      </c>
      <c r="G146" s="52">
        <v>39</v>
      </c>
      <c r="H146" s="52" t="s">
        <v>58</v>
      </c>
      <c r="I146" s="11"/>
      <c r="J146" s="6"/>
    </row>
    <row r="147" spans="1:10" ht="19.5" customHeight="1" thickBot="1">
      <c r="A147" s="79"/>
      <c r="B147" s="43" t="s">
        <v>71</v>
      </c>
      <c r="C147" s="45">
        <v>145</v>
      </c>
      <c r="D147" s="50">
        <v>0.55</v>
      </c>
      <c r="E147" s="52">
        <v>0.55</v>
      </c>
      <c r="F147" s="52">
        <v>13.62</v>
      </c>
      <c r="G147" s="52">
        <v>65.33</v>
      </c>
      <c r="H147" s="51"/>
      <c r="I147" s="11"/>
      <c r="J147" s="6"/>
    </row>
    <row r="148" spans="1:10" ht="23.25" customHeight="1" thickBot="1">
      <c r="A148" s="82" t="s">
        <v>13</v>
      </c>
      <c r="B148" s="82"/>
      <c r="C148" s="53">
        <v>890</v>
      </c>
      <c r="D148" s="53">
        <v>18.705</v>
      </c>
      <c r="E148" s="54">
        <v>25.789</v>
      </c>
      <c r="F148" s="54">
        <v>101.29</v>
      </c>
      <c r="G148" s="54">
        <v>706.83</v>
      </c>
      <c r="H148" s="54"/>
      <c r="I148" s="11"/>
      <c r="J148" s="6"/>
    </row>
    <row r="149" spans="1:10" ht="20.25" customHeight="1" thickBot="1">
      <c r="A149" s="80" t="s">
        <v>26</v>
      </c>
      <c r="B149" s="80"/>
      <c r="C149" s="80"/>
      <c r="D149" s="80"/>
      <c r="E149" s="80"/>
      <c r="F149" s="80"/>
      <c r="G149" s="80"/>
      <c r="H149" s="80"/>
      <c r="I149" s="11"/>
      <c r="J149" s="6"/>
    </row>
    <row r="150" spans="1:10" ht="39" customHeight="1" thickBot="1">
      <c r="A150" s="79" t="s">
        <v>12</v>
      </c>
      <c r="B150" s="42" t="s">
        <v>89</v>
      </c>
      <c r="C150" s="48" t="s">
        <v>79</v>
      </c>
      <c r="D150" s="48">
        <v>2.16</v>
      </c>
      <c r="E150" s="49">
        <v>6.06</v>
      </c>
      <c r="F150" s="49">
        <v>13.15</v>
      </c>
      <c r="G150" s="49">
        <v>126</v>
      </c>
      <c r="H150" s="49">
        <v>165</v>
      </c>
      <c r="I150" s="11"/>
      <c r="J150" s="6"/>
    </row>
    <row r="151" spans="1:10" ht="38.25" customHeight="1" thickBot="1">
      <c r="A151" s="79"/>
      <c r="B151" s="43" t="s">
        <v>141</v>
      </c>
      <c r="C151" s="50">
        <v>100</v>
      </c>
      <c r="D151" s="50">
        <v>9.9</v>
      </c>
      <c r="E151" s="52">
        <v>15.6</v>
      </c>
      <c r="F151" s="52">
        <v>11.4</v>
      </c>
      <c r="G151" s="52">
        <v>228</v>
      </c>
      <c r="H151" s="52">
        <v>1055</v>
      </c>
      <c r="I151" s="11"/>
      <c r="J151" s="6"/>
    </row>
    <row r="152" spans="1:10" ht="27.75" customHeight="1" thickBot="1">
      <c r="A152" s="79"/>
      <c r="B152" s="43" t="s">
        <v>84</v>
      </c>
      <c r="C152" s="50">
        <v>180</v>
      </c>
      <c r="D152" s="50">
        <v>3.67</v>
      </c>
      <c r="E152" s="52">
        <v>5.32</v>
      </c>
      <c r="F152" s="52">
        <v>24.05</v>
      </c>
      <c r="G152" s="52">
        <v>159</v>
      </c>
      <c r="H152" s="52">
        <v>371</v>
      </c>
      <c r="I152" s="11"/>
      <c r="J152" s="6"/>
    </row>
    <row r="153" spans="1:10" ht="24" customHeight="1" thickBot="1">
      <c r="A153" s="79"/>
      <c r="B153" s="43" t="s">
        <v>139</v>
      </c>
      <c r="C153" s="45">
        <v>200</v>
      </c>
      <c r="D153" s="50">
        <v>0.57</v>
      </c>
      <c r="E153" s="52">
        <v>0.08</v>
      </c>
      <c r="F153" s="52">
        <v>19.55</v>
      </c>
      <c r="G153" s="52">
        <v>81</v>
      </c>
      <c r="H153" s="52" t="s">
        <v>140</v>
      </c>
      <c r="I153" s="11"/>
      <c r="J153" s="6"/>
    </row>
    <row r="154" spans="1:10" ht="22.5" customHeight="1" thickBot="1">
      <c r="A154" s="79"/>
      <c r="B154" s="43" t="s">
        <v>70</v>
      </c>
      <c r="C154" s="50">
        <v>25</v>
      </c>
      <c r="D154" s="50">
        <v>1.87</v>
      </c>
      <c r="E154" s="52">
        <v>0.25</v>
      </c>
      <c r="F154" s="52">
        <v>12.75</v>
      </c>
      <c r="G154" s="52">
        <v>62.5</v>
      </c>
      <c r="H154" s="52" t="s">
        <v>58</v>
      </c>
      <c r="I154" s="11"/>
      <c r="J154" s="6"/>
    </row>
    <row r="155" spans="1:10" ht="16.5" thickBot="1">
      <c r="A155" s="79"/>
      <c r="B155" s="56" t="s">
        <v>72</v>
      </c>
      <c r="C155" s="50">
        <v>20</v>
      </c>
      <c r="D155" s="50">
        <v>1.98</v>
      </c>
      <c r="E155" s="52">
        <v>0.36</v>
      </c>
      <c r="F155" s="52">
        <v>11.88</v>
      </c>
      <c r="G155" s="52">
        <v>39</v>
      </c>
      <c r="H155" s="52" t="s">
        <v>58</v>
      </c>
      <c r="I155" s="11"/>
      <c r="J155" s="6"/>
    </row>
    <row r="156" spans="1:10" ht="15.75" thickBot="1">
      <c r="A156" s="79"/>
      <c r="B156" s="43" t="s">
        <v>71</v>
      </c>
      <c r="C156" s="45">
        <v>181</v>
      </c>
      <c r="D156" s="50">
        <v>0.57</v>
      </c>
      <c r="E156" s="52">
        <v>0.57</v>
      </c>
      <c r="F156" s="52">
        <v>14.01</v>
      </c>
      <c r="G156" s="52">
        <v>82</v>
      </c>
      <c r="H156" s="51"/>
      <c r="I156" s="6"/>
      <c r="J156" s="6"/>
    </row>
    <row r="157" spans="1:10" ht="15.75" thickBot="1">
      <c r="A157" s="82" t="s">
        <v>13</v>
      </c>
      <c r="B157" s="82"/>
      <c r="C157" s="53">
        <v>966</v>
      </c>
      <c r="D157" s="53">
        <v>20.75</v>
      </c>
      <c r="E157" s="54">
        <v>28.24</v>
      </c>
      <c r="F157" s="54">
        <v>106.79</v>
      </c>
      <c r="G157" s="54">
        <v>777.5</v>
      </c>
      <c r="H157" s="54"/>
      <c r="I157" s="6"/>
      <c r="J157" s="6"/>
    </row>
    <row r="158" spans="1:10" ht="26.25" thickBot="1">
      <c r="A158" s="79" t="s">
        <v>14</v>
      </c>
      <c r="B158" s="55" t="s">
        <v>101</v>
      </c>
      <c r="C158" s="48">
        <v>100</v>
      </c>
      <c r="D158" s="48">
        <v>5.8</v>
      </c>
      <c r="E158" s="49">
        <v>13.01</v>
      </c>
      <c r="F158" s="49">
        <v>58.6</v>
      </c>
      <c r="G158" s="49">
        <v>235</v>
      </c>
      <c r="H158" s="49">
        <v>525</v>
      </c>
      <c r="I158" s="6"/>
      <c r="J158" s="6"/>
    </row>
    <row r="159" spans="1:8" ht="15.75" customHeight="1" thickBot="1">
      <c r="A159" s="79"/>
      <c r="B159" s="43" t="s">
        <v>64</v>
      </c>
      <c r="C159" s="50">
        <v>200</v>
      </c>
      <c r="D159" s="50">
        <v>0.05</v>
      </c>
      <c r="E159" s="52">
        <v>0.02</v>
      </c>
      <c r="F159" s="52">
        <v>9.1</v>
      </c>
      <c r="G159" s="52">
        <v>37</v>
      </c>
      <c r="H159" s="52">
        <v>663</v>
      </c>
    </row>
    <row r="160" spans="1:8" ht="21.75" customHeight="1" thickBot="1">
      <c r="A160" s="27" t="s">
        <v>15</v>
      </c>
      <c r="B160" s="26"/>
      <c r="C160" s="53">
        <v>275</v>
      </c>
      <c r="D160" s="53">
        <v>5.85</v>
      </c>
      <c r="E160" s="54">
        <v>13.03</v>
      </c>
      <c r="F160" s="54">
        <v>67.7</v>
      </c>
      <c r="G160" s="54">
        <v>412</v>
      </c>
      <c r="H160" s="52" t="s">
        <v>58</v>
      </c>
    </row>
    <row r="161" spans="1:8" ht="18" customHeight="1">
      <c r="A161" s="31" t="s">
        <v>35</v>
      </c>
      <c r="B161" s="31"/>
      <c r="C161" s="70">
        <f>C160+C148+C132</f>
        <v>1811</v>
      </c>
      <c r="D161" s="23">
        <f>D160+D148+D132</f>
        <v>42.894999999999996</v>
      </c>
      <c r="E161" s="23">
        <f>E160+E148+E132</f>
        <v>56.93900000000001</v>
      </c>
      <c r="F161" s="23">
        <f>F160+F148+F132</f>
        <v>239.56</v>
      </c>
      <c r="G161" s="23">
        <f>G160+G148+G132</f>
        <v>1598</v>
      </c>
      <c r="H161" s="23" t="s">
        <v>58</v>
      </c>
    </row>
    <row r="162" spans="1:8" ht="21.75" customHeight="1">
      <c r="A162" s="31" t="s">
        <v>36</v>
      </c>
      <c r="B162" s="31"/>
      <c r="C162" s="70">
        <f>C160+C157+C139</f>
        <v>1908</v>
      </c>
      <c r="D162" s="31">
        <f>D160+D157+D139</f>
        <v>46.650000000000006</v>
      </c>
      <c r="E162" s="31">
        <f>E160+E157+E139</f>
        <v>61.339999999999996</v>
      </c>
      <c r="F162" s="31">
        <f>F160+F157+F139</f>
        <v>245.07</v>
      </c>
      <c r="G162" s="31">
        <f>G160+G157+G139</f>
        <v>1709.9</v>
      </c>
      <c r="H162" s="70" t="s">
        <v>58</v>
      </c>
    </row>
    <row r="163" spans="1:8" ht="15.75" customHeight="1">
      <c r="A163" s="80" t="s">
        <v>99</v>
      </c>
      <c r="B163" s="80"/>
      <c r="C163" s="80"/>
      <c r="D163" s="80"/>
      <c r="E163" s="80"/>
      <c r="F163" s="80"/>
      <c r="G163" s="80"/>
      <c r="H163" s="80"/>
    </row>
    <row r="164" spans="1:8" ht="19.5" customHeight="1">
      <c r="A164" s="87" t="s">
        <v>54</v>
      </c>
      <c r="B164" s="88"/>
      <c r="C164" s="88"/>
      <c r="D164" s="88"/>
      <c r="E164" s="88"/>
      <c r="F164" s="88"/>
      <c r="G164" s="88"/>
      <c r="H164" s="89"/>
    </row>
    <row r="165" spans="1:8" ht="15" customHeight="1" thickBot="1">
      <c r="A165" s="80" t="s">
        <v>25</v>
      </c>
      <c r="B165" s="81"/>
      <c r="C165" s="81"/>
      <c r="D165" s="81"/>
      <c r="E165" s="81"/>
      <c r="F165" s="81"/>
      <c r="G165" s="81"/>
      <c r="H165" s="81"/>
    </row>
    <row r="166" spans="1:8" ht="29.25" customHeight="1" thickBot="1">
      <c r="A166" s="79" t="s">
        <v>8</v>
      </c>
      <c r="B166" s="55" t="s">
        <v>143</v>
      </c>
      <c r="C166" s="44">
        <v>160</v>
      </c>
      <c r="D166" s="48">
        <v>6.46</v>
      </c>
      <c r="E166" s="49">
        <v>14.13</v>
      </c>
      <c r="F166" s="49">
        <v>45.25</v>
      </c>
      <c r="G166" s="49">
        <v>334</v>
      </c>
      <c r="H166" s="49">
        <v>1047</v>
      </c>
    </row>
    <row r="167" spans="1:8" ht="19.5" customHeight="1" thickBot="1">
      <c r="A167" s="79"/>
      <c r="B167" s="56" t="s">
        <v>67</v>
      </c>
      <c r="C167" s="45" t="s">
        <v>68</v>
      </c>
      <c r="D167" s="50">
        <v>5.06</v>
      </c>
      <c r="E167" s="52">
        <v>1.87</v>
      </c>
      <c r="F167" s="52">
        <v>0.9</v>
      </c>
      <c r="G167" s="52">
        <v>56</v>
      </c>
      <c r="H167" s="52"/>
    </row>
    <row r="168" spans="1:8" ht="15.75" thickBot="1">
      <c r="A168" s="79"/>
      <c r="B168" s="43" t="s">
        <v>70</v>
      </c>
      <c r="C168" s="50">
        <v>25</v>
      </c>
      <c r="D168" s="50">
        <v>1.87</v>
      </c>
      <c r="E168" s="52">
        <v>0.25</v>
      </c>
      <c r="F168" s="52">
        <v>12.75</v>
      </c>
      <c r="G168" s="52">
        <v>62.5</v>
      </c>
      <c r="H168" s="52" t="s">
        <v>58</v>
      </c>
    </row>
    <row r="169" spans="1:8" ht="21" customHeight="1" thickBot="1">
      <c r="A169" s="79"/>
      <c r="B169" s="43" t="s">
        <v>69</v>
      </c>
      <c r="C169" s="45">
        <v>200</v>
      </c>
      <c r="D169" s="45">
        <v>1.8</v>
      </c>
      <c r="E169" s="51">
        <v>1.6</v>
      </c>
      <c r="F169" s="51">
        <v>13.2</v>
      </c>
      <c r="G169" s="51">
        <v>75.2</v>
      </c>
      <c r="H169" s="52">
        <v>986</v>
      </c>
    </row>
    <row r="170" spans="1:8" ht="15.75" thickBot="1">
      <c r="A170" s="79"/>
      <c r="B170" s="43" t="s">
        <v>144</v>
      </c>
      <c r="C170" s="50">
        <v>156</v>
      </c>
      <c r="D170" s="50">
        <v>0.7</v>
      </c>
      <c r="E170" s="52">
        <v>0.7</v>
      </c>
      <c r="F170" s="52">
        <v>17.15</v>
      </c>
      <c r="G170" s="52">
        <v>82.3</v>
      </c>
      <c r="H170" s="52" t="s">
        <v>58</v>
      </c>
    </row>
    <row r="171" spans="1:8" ht="15.75" thickBot="1">
      <c r="A171" s="82" t="s">
        <v>11</v>
      </c>
      <c r="B171" s="82"/>
      <c r="C171" s="53">
        <v>578</v>
      </c>
      <c r="D171" s="53">
        <v>15.89</v>
      </c>
      <c r="E171" s="54">
        <v>18.55</v>
      </c>
      <c r="F171" s="54">
        <v>89.25</v>
      </c>
      <c r="G171" s="54">
        <v>610</v>
      </c>
      <c r="H171" s="52"/>
    </row>
    <row r="172" spans="1:8" ht="18.75" customHeight="1" thickBot="1">
      <c r="A172" s="80" t="s">
        <v>26</v>
      </c>
      <c r="B172" s="81"/>
      <c r="C172" s="81"/>
      <c r="D172" s="81"/>
      <c r="E172" s="81"/>
      <c r="F172" s="81"/>
      <c r="G172" s="81"/>
      <c r="H172" s="81"/>
    </row>
    <row r="173" spans="1:8" ht="26.25" thickBot="1">
      <c r="A173" s="79" t="s">
        <v>8</v>
      </c>
      <c r="B173" s="55" t="s">
        <v>143</v>
      </c>
      <c r="C173" s="44">
        <v>180</v>
      </c>
      <c r="D173" s="48">
        <v>7.45</v>
      </c>
      <c r="E173" s="49">
        <v>15.87</v>
      </c>
      <c r="F173" s="49">
        <v>38.37</v>
      </c>
      <c r="G173" s="49">
        <v>326</v>
      </c>
      <c r="H173" s="49">
        <v>527</v>
      </c>
    </row>
    <row r="174" spans="1:8" ht="15.75" thickBot="1">
      <c r="A174" s="79"/>
      <c r="B174" s="56" t="s">
        <v>67</v>
      </c>
      <c r="C174" s="45" t="s">
        <v>68</v>
      </c>
      <c r="D174" s="50">
        <v>5.06</v>
      </c>
      <c r="E174" s="52">
        <v>1.87</v>
      </c>
      <c r="F174" s="52">
        <v>0.9</v>
      </c>
      <c r="G174" s="52">
        <v>56</v>
      </c>
      <c r="H174" s="52"/>
    </row>
    <row r="175" spans="1:8" ht="15.75" thickBot="1">
      <c r="A175" s="79"/>
      <c r="B175" s="43" t="s">
        <v>70</v>
      </c>
      <c r="C175" s="50">
        <v>25</v>
      </c>
      <c r="D175" s="50">
        <v>1.87</v>
      </c>
      <c r="E175" s="52">
        <v>0.25</v>
      </c>
      <c r="F175" s="52">
        <v>12.75</v>
      </c>
      <c r="G175" s="52">
        <v>62.5</v>
      </c>
      <c r="H175" s="52" t="s">
        <v>58</v>
      </c>
    </row>
    <row r="176" spans="1:8" ht="26.25" thickBot="1">
      <c r="A176" s="79"/>
      <c r="B176" s="43" t="s">
        <v>69</v>
      </c>
      <c r="C176" s="45">
        <v>200</v>
      </c>
      <c r="D176" s="45">
        <v>1.8</v>
      </c>
      <c r="E176" s="51">
        <v>1.6</v>
      </c>
      <c r="F176" s="51">
        <v>13.2</v>
      </c>
      <c r="G176" s="51">
        <v>75.2</v>
      </c>
      <c r="H176" s="52">
        <v>986</v>
      </c>
    </row>
    <row r="177" spans="1:8" ht="20.25" customHeight="1" thickBot="1">
      <c r="A177" s="79"/>
      <c r="B177" s="43" t="s">
        <v>144</v>
      </c>
      <c r="C177" s="50">
        <v>153</v>
      </c>
      <c r="D177" s="50">
        <v>0.68</v>
      </c>
      <c r="E177" s="52">
        <v>0.68</v>
      </c>
      <c r="F177" s="52">
        <v>16.75</v>
      </c>
      <c r="G177" s="52">
        <v>80.4</v>
      </c>
      <c r="H177" s="52" t="s">
        <v>58</v>
      </c>
    </row>
    <row r="178" spans="1:8" ht="19.5" customHeight="1" thickBot="1">
      <c r="A178" s="82" t="s">
        <v>56</v>
      </c>
      <c r="B178" s="82"/>
      <c r="C178" s="53">
        <v>594</v>
      </c>
      <c r="D178" s="53">
        <v>16.86</v>
      </c>
      <c r="E178" s="54">
        <v>20.27</v>
      </c>
      <c r="F178" s="54">
        <v>81.97</v>
      </c>
      <c r="G178" s="54">
        <v>600.1</v>
      </c>
      <c r="H178" s="52"/>
    </row>
    <row r="179" spans="1:8" ht="20.25" customHeight="1" thickBot="1">
      <c r="A179" s="80" t="s">
        <v>25</v>
      </c>
      <c r="B179" s="81"/>
      <c r="C179" s="81"/>
      <c r="D179" s="81"/>
      <c r="E179" s="81"/>
      <c r="F179" s="81"/>
      <c r="G179" s="81"/>
      <c r="H179" s="81"/>
    </row>
    <row r="180" spans="1:8" ht="39" thickBot="1">
      <c r="A180" s="79" t="s">
        <v>12</v>
      </c>
      <c r="B180" s="55" t="s">
        <v>105</v>
      </c>
      <c r="C180" s="44" t="s">
        <v>78</v>
      </c>
      <c r="D180" s="48">
        <v>6.01</v>
      </c>
      <c r="E180" s="49">
        <v>8.29</v>
      </c>
      <c r="F180" s="49">
        <v>15.76</v>
      </c>
      <c r="G180" s="49">
        <v>161</v>
      </c>
      <c r="H180" s="49">
        <v>1000</v>
      </c>
    </row>
    <row r="181" spans="1:8" ht="39" thickBot="1">
      <c r="A181" s="79"/>
      <c r="B181" s="56" t="s">
        <v>145</v>
      </c>
      <c r="C181" s="50">
        <v>100</v>
      </c>
      <c r="D181" s="50">
        <v>11.07</v>
      </c>
      <c r="E181" s="52">
        <v>11.65</v>
      </c>
      <c r="F181" s="52">
        <v>8.33</v>
      </c>
      <c r="G181" s="52">
        <v>182</v>
      </c>
      <c r="H181" s="52">
        <v>978</v>
      </c>
    </row>
    <row r="182" spans="1:8" ht="26.25" thickBot="1">
      <c r="A182" s="79"/>
      <c r="B182" s="43" t="s">
        <v>146</v>
      </c>
      <c r="C182" s="50">
        <v>150</v>
      </c>
      <c r="D182" s="50">
        <v>5.3</v>
      </c>
      <c r="E182" s="52">
        <v>3.9</v>
      </c>
      <c r="F182" s="52">
        <v>32.7</v>
      </c>
      <c r="G182" s="52">
        <v>187.5</v>
      </c>
      <c r="H182" s="52">
        <v>307</v>
      </c>
    </row>
    <row r="183" spans="1:8" ht="15.75" thickBot="1">
      <c r="A183" s="79"/>
      <c r="B183" s="43" t="s">
        <v>64</v>
      </c>
      <c r="C183" s="50">
        <v>200</v>
      </c>
      <c r="D183" s="50">
        <v>0.05</v>
      </c>
      <c r="E183" s="52">
        <v>0.02</v>
      </c>
      <c r="F183" s="52">
        <v>9.1</v>
      </c>
      <c r="G183" s="52">
        <v>37</v>
      </c>
      <c r="H183" s="52">
        <v>663</v>
      </c>
    </row>
    <row r="184" spans="1:8" ht="15.75" thickBot="1">
      <c r="A184" s="79"/>
      <c r="B184" s="43" t="s">
        <v>70</v>
      </c>
      <c r="C184" s="50">
        <v>25</v>
      </c>
      <c r="D184" s="50">
        <v>1.87</v>
      </c>
      <c r="E184" s="52">
        <v>0.25</v>
      </c>
      <c r="F184" s="52">
        <v>12.75</v>
      </c>
      <c r="G184" s="52">
        <v>62.5</v>
      </c>
      <c r="H184" s="52" t="s">
        <v>58</v>
      </c>
    </row>
    <row r="185" spans="1:8" ht="15.75" thickBot="1">
      <c r="A185" s="79"/>
      <c r="B185" s="56" t="s">
        <v>72</v>
      </c>
      <c r="C185" s="50">
        <v>20</v>
      </c>
      <c r="D185" s="50">
        <v>1.98</v>
      </c>
      <c r="E185" s="52">
        <v>0.36</v>
      </c>
      <c r="F185" s="52">
        <v>11.88</v>
      </c>
      <c r="G185" s="52">
        <v>39</v>
      </c>
      <c r="H185" s="52" t="s">
        <v>58</v>
      </c>
    </row>
    <row r="186" spans="1:8" ht="20.25" customHeight="1" thickBot="1">
      <c r="A186" s="79"/>
      <c r="B186" s="43" t="s">
        <v>144</v>
      </c>
      <c r="C186" s="50">
        <v>163</v>
      </c>
      <c r="D186" s="50">
        <v>0.65</v>
      </c>
      <c r="E186" s="52">
        <v>0.65</v>
      </c>
      <c r="F186" s="52">
        <v>15.97</v>
      </c>
      <c r="G186" s="52">
        <v>76.61</v>
      </c>
      <c r="H186" s="52" t="s">
        <v>58</v>
      </c>
    </row>
    <row r="187" spans="1:8" ht="15.75" thickBot="1">
      <c r="A187" s="82" t="s">
        <v>13</v>
      </c>
      <c r="B187" s="82"/>
      <c r="C187" s="53">
        <v>923</v>
      </c>
      <c r="D187" s="53">
        <v>26.93</v>
      </c>
      <c r="E187" s="54">
        <v>25.12</v>
      </c>
      <c r="F187" s="54">
        <v>106.49</v>
      </c>
      <c r="G187" s="54">
        <v>745.61</v>
      </c>
      <c r="H187" s="52"/>
    </row>
    <row r="188" spans="1:8" ht="15.75" thickBot="1">
      <c r="A188" s="80" t="s">
        <v>26</v>
      </c>
      <c r="B188" s="81"/>
      <c r="C188" s="81"/>
      <c r="D188" s="81"/>
      <c r="E188" s="81"/>
      <c r="F188" s="81"/>
      <c r="G188" s="81"/>
      <c r="H188" s="81"/>
    </row>
    <row r="189" spans="1:8" ht="39" thickBot="1">
      <c r="A189" s="79" t="s">
        <v>12</v>
      </c>
      <c r="B189" s="55" t="s">
        <v>105</v>
      </c>
      <c r="C189" s="44" t="s">
        <v>78</v>
      </c>
      <c r="D189" s="48">
        <v>6.01</v>
      </c>
      <c r="E189" s="49">
        <v>8.29</v>
      </c>
      <c r="F189" s="49">
        <v>15.76</v>
      </c>
      <c r="G189" s="49">
        <v>161</v>
      </c>
      <c r="H189" s="49">
        <v>1000</v>
      </c>
    </row>
    <row r="190" spans="1:8" ht="39" thickBot="1">
      <c r="A190" s="79"/>
      <c r="B190" s="56" t="s">
        <v>147</v>
      </c>
      <c r="C190" s="50">
        <v>120</v>
      </c>
      <c r="D190" s="50">
        <v>13.76</v>
      </c>
      <c r="E190" s="52">
        <v>14.3</v>
      </c>
      <c r="F190" s="52">
        <v>10.1</v>
      </c>
      <c r="G190" s="52">
        <v>224</v>
      </c>
      <c r="H190" s="52">
        <v>978</v>
      </c>
    </row>
    <row r="191" spans="1:10" ht="26.25" thickBot="1">
      <c r="A191" s="79"/>
      <c r="B191" s="43" t="s">
        <v>97</v>
      </c>
      <c r="C191" s="50">
        <v>180</v>
      </c>
      <c r="D191" s="50">
        <v>6.3</v>
      </c>
      <c r="E191" s="52">
        <v>4.71</v>
      </c>
      <c r="F191" s="52">
        <v>39.2</v>
      </c>
      <c r="G191" s="52">
        <v>225</v>
      </c>
      <c r="H191" s="52">
        <v>307</v>
      </c>
      <c r="J191" s="8"/>
    </row>
    <row r="192" spans="1:10" ht="21.75" customHeight="1" thickBot="1">
      <c r="A192" s="79"/>
      <c r="B192" s="43" t="s">
        <v>64</v>
      </c>
      <c r="C192" s="50">
        <v>200</v>
      </c>
      <c r="D192" s="50">
        <v>0.05</v>
      </c>
      <c r="E192" s="52">
        <v>0.02</v>
      </c>
      <c r="F192" s="52">
        <v>9.1</v>
      </c>
      <c r="G192" s="52">
        <v>37</v>
      </c>
      <c r="H192" s="52">
        <v>663</v>
      </c>
      <c r="J192" s="8"/>
    </row>
    <row r="193" spans="1:10" ht="19.5" customHeight="1" thickBot="1">
      <c r="A193" s="79"/>
      <c r="B193" s="43" t="s">
        <v>70</v>
      </c>
      <c r="C193" s="50">
        <v>25</v>
      </c>
      <c r="D193" s="50">
        <v>1.87</v>
      </c>
      <c r="E193" s="52">
        <v>0.25</v>
      </c>
      <c r="F193" s="52">
        <v>12.75</v>
      </c>
      <c r="G193" s="52">
        <v>62.5</v>
      </c>
      <c r="H193" s="52" t="s">
        <v>58</v>
      </c>
      <c r="J193" s="8"/>
    </row>
    <row r="194" spans="1:8" ht="15.75" thickBot="1">
      <c r="A194" s="79"/>
      <c r="B194" s="43" t="s">
        <v>72</v>
      </c>
      <c r="C194" s="50">
        <v>25</v>
      </c>
      <c r="D194" s="50">
        <v>1.65</v>
      </c>
      <c r="E194" s="52">
        <v>0.3</v>
      </c>
      <c r="F194" s="52">
        <v>9.9</v>
      </c>
      <c r="G194" s="52">
        <v>49.5</v>
      </c>
      <c r="H194" s="52" t="s">
        <v>58</v>
      </c>
    </row>
    <row r="195" spans="1:8" ht="15.75" thickBot="1">
      <c r="A195" s="79"/>
      <c r="B195" s="43" t="s">
        <v>144</v>
      </c>
      <c r="C195" s="50">
        <v>187</v>
      </c>
      <c r="D195" s="50">
        <v>0.74</v>
      </c>
      <c r="E195" s="52">
        <v>0.74</v>
      </c>
      <c r="F195" s="52">
        <v>18.32</v>
      </c>
      <c r="G195" s="52">
        <v>87.89</v>
      </c>
      <c r="H195" s="52" t="s">
        <v>58</v>
      </c>
    </row>
    <row r="196" spans="1:8" ht="15.75" thickBot="1">
      <c r="A196" s="97" t="s">
        <v>13</v>
      </c>
      <c r="B196" s="97"/>
      <c r="C196" s="53">
        <v>1002</v>
      </c>
      <c r="D196" s="53">
        <v>30.38</v>
      </c>
      <c r="E196" s="54">
        <v>28.61</v>
      </c>
      <c r="F196" s="54">
        <v>115.13</v>
      </c>
      <c r="G196" s="54">
        <v>846.89</v>
      </c>
      <c r="H196" s="52"/>
    </row>
    <row r="197" spans="1:8" ht="39" thickBot="1">
      <c r="A197" s="79" t="s">
        <v>14</v>
      </c>
      <c r="B197" s="55" t="s">
        <v>148</v>
      </c>
      <c r="C197" s="48">
        <v>75</v>
      </c>
      <c r="D197" s="48">
        <v>4.83</v>
      </c>
      <c r="E197" s="49">
        <v>8.63</v>
      </c>
      <c r="F197" s="49">
        <v>42.33</v>
      </c>
      <c r="G197" s="49">
        <v>266</v>
      </c>
      <c r="H197" s="49">
        <v>340</v>
      </c>
    </row>
    <row r="198" spans="1:8" ht="15.75" thickBot="1">
      <c r="A198" s="79"/>
      <c r="B198" s="43" t="s">
        <v>63</v>
      </c>
      <c r="C198" s="50">
        <v>200</v>
      </c>
      <c r="D198" s="50">
        <v>5.8</v>
      </c>
      <c r="E198" s="52">
        <v>6.4</v>
      </c>
      <c r="F198" s="52">
        <v>9.4</v>
      </c>
      <c r="G198" s="52">
        <v>120</v>
      </c>
      <c r="H198" s="52" t="s">
        <v>58</v>
      </c>
    </row>
    <row r="199" spans="1:8" ht="15.75" customHeight="1" thickBot="1">
      <c r="A199" s="98" t="s">
        <v>15</v>
      </c>
      <c r="B199" s="98"/>
      <c r="C199" s="53">
        <v>275</v>
      </c>
      <c r="D199" s="53">
        <v>10.63</v>
      </c>
      <c r="E199" s="54">
        <v>15.03</v>
      </c>
      <c r="F199" s="54">
        <v>51.73</v>
      </c>
      <c r="G199" s="54">
        <v>386</v>
      </c>
      <c r="H199" s="54" t="s">
        <v>58</v>
      </c>
    </row>
    <row r="200" spans="1:8" ht="15.75" customHeight="1">
      <c r="A200" s="35" t="s">
        <v>33</v>
      </c>
      <c r="B200" s="35"/>
      <c r="C200" s="69">
        <f>C199+C187+C171</f>
        <v>1776</v>
      </c>
      <c r="D200" s="36">
        <f>D199+D187+D171</f>
        <v>53.45</v>
      </c>
      <c r="E200" s="36">
        <f>E199+E187+E171</f>
        <v>58.7</v>
      </c>
      <c r="F200" s="36">
        <f>F199+F187+F171</f>
        <v>247.47</v>
      </c>
      <c r="G200" s="36">
        <f>G199+G187+G171</f>
        <v>1741.6100000000001</v>
      </c>
      <c r="H200" s="37" t="s">
        <v>58</v>
      </c>
    </row>
    <row r="201" spans="1:8" ht="15.75" customHeight="1">
      <c r="A201" s="30" t="s">
        <v>34</v>
      </c>
      <c r="B201" s="28"/>
      <c r="C201" s="31">
        <f>C199+C196+C178</f>
        <v>1871</v>
      </c>
      <c r="D201" s="31">
        <f>D199+D196+D178</f>
        <v>57.87</v>
      </c>
      <c r="E201" s="31">
        <f>E199+E196+E178</f>
        <v>63.91</v>
      </c>
      <c r="F201" s="31">
        <f>F199+F196+F178</f>
        <v>248.82999999999998</v>
      </c>
      <c r="G201" s="31">
        <f>G199+G196+G178</f>
        <v>1832.9899999999998</v>
      </c>
      <c r="H201" s="29" t="s">
        <v>58</v>
      </c>
    </row>
    <row r="202" spans="1:8" ht="15.75" customHeight="1">
      <c r="A202" s="95" t="s">
        <v>98</v>
      </c>
      <c r="B202" s="96"/>
      <c r="C202" s="96"/>
      <c r="D202" s="96"/>
      <c r="E202" s="96"/>
      <c r="F202" s="96"/>
      <c r="G202" s="96"/>
      <c r="H202" s="96"/>
    </row>
    <row r="203" spans="1:8" ht="15.75" thickBot="1">
      <c r="A203" s="80" t="s">
        <v>25</v>
      </c>
      <c r="B203" s="80"/>
      <c r="C203" s="80"/>
      <c r="D203" s="80"/>
      <c r="E203" s="80"/>
      <c r="F203" s="80"/>
      <c r="G203" s="80"/>
      <c r="H203" s="80"/>
    </row>
    <row r="204" spans="1:8" ht="31.5" customHeight="1" thickBot="1">
      <c r="A204" s="83" t="s">
        <v>8</v>
      </c>
      <c r="B204" s="42" t="s">
        <v>149</v>
      </c>
      <c r="C204" s="44">
        <v>60</v>
      </c>
      <c r="D204" s="48">
        <v>10.21</v>
      </c>
      <c r="E204" s="49">
        <v>9.37</v>
      </c>
      <c r="F204" s="49">
        <v>6.99</v>
      </c>
      <c r="G204" s="49">
        <v>153.16</v>
      </c>
      <c r="H204" s="49" t="s">
        <v>83</v>
      </c>
    </row>
    <row r="205" spans="1:8" ht="29.25" customHeight="1" thickBot="1">
      <c r="A205" s="84"/>
      <c r="B205" s="43" t="s">
        <v>84</v>
      </c>
      <c r="C205" s="50">
        <v>150</v>
      </c>
      <c r="D205" s="50">
        <v>3.06</v>
      </c>
      <c r="E205" s="52">
        <v>4.43</v>
      </c>
      <c r="F205" s="52">
        <v>20.04</v>
      </c>
      <c r="G205" s="52">
        <v>132</v>
      </c>
      <c r="H205" s="52">
        <v>371</v>
      </c>
    </row>
    <row r="206" spans="1:8" ht="26.25" thickBot="1">
      <c r="A206" s="84"/>
      <c r="B206" s="43" t="s">
        <v>139</v>
      </c>
      <c r="C206" s="45">
        <v>200</v>
      </c>
      <c r="D206" s="50">
        <v>0.57</v>
      </c>
      <c r="E206" s="52">
        <v>0.08</v>
      </c>
      <c r="F206" s="52">
        <v>19.55</v>
      </c>
      <c r="G206" s="52">
        <v>81</v>
      </c>
      <c r="H206" s="52" t="s">
        <v>140</v>
      </c>
    </row>
    <row r="207" spans="1:8" ht="15.75" thickBot="1">
      <c r="A207" s="84"/>
      <c r="B207" s="43" t="s">
        <v>70</v>
      </c>
      <c r="C207" s="50">
        <v>25</v>
      </c>
      <c r="D207" s="50">
        <v>1.87</v>
      </c>
      <c r="E207" s="52">
        <v>0.25</v>
      </c>
      <c r="F207" s="52">
        <v>12.75</v>
      </c>
      <c r="G207" s="52">
        <v>62.5</v>
      </c>
      <c r="H207" s="52" t="s">
        <v>58</v>
      </c>
    </row>
    <row r="208" spans="1:8" ht="15" customHeight="1" thickBot="1">
      <c r="A208" s="85"/>
      <c r="B208" s="43" t="s">
        <v>71</v>
      </c>
      <c r="C208" s="50">
        <v>150</v>
      </c>
      <c r="D208" s="74">
        <v>2.7</v>
      </c>
      <c r="E208" s="74">
        <v>2.25</v>
      </c>
      <c r="F208" s="74">
        <v>9.9</v>
      </c>
      <c r="G208" s="74">
        <v>142.2</v>
      </c>
      <c r="H208" s="75" t="s">
        <v>58</v>
      </c>
    </row>
    <row r="209" spans="1:8" ht="15" customHeight="1" thickBot="1">
      <c r="A209" s="90" t="s">
        <v>11</v>
      </c>
      <c r="B209" s="91"/>
      <c r="C209" s="64">
        <v>603</v>
      </c>
      <c r="D209" s="64">
        <v>16.38</v>
      </c>
      <c r="E209" s="65">
        <v>14.8</v>
      </c>
      <c r="F209" s="65">
        <v>75.79</v>
      </c>
      <c r="G209" s="65">
        <v>507.66</v>
      </c>
      <c r="H209" s="52"/>
    </row>
    <row r="210" spans="1:8" ht="15" customHeight="1" thickBot="1">
      <c r="A210" s="92" t="s">
        <v>26</v>
      </c>
      <c r="B210" s="93"/>
      <c r="C210" s="93"/>
      <c r="D210" s="93"/>
      <c r="E210" s="93"/>
      <c r="F210" s="93"/>
      <c r="G210" s="93"/>
      <c r="H210" s="94"/>
    </row>
    <row r="211" spans="1:8" ht="25.5" customHeight="1" thickBot="1">
      <c r="A211" s="83" t="s">
        <v>8</v>
      </c>
      <c r="B211" s="42" t="s">
        <v>149</v>
      </c>
      <c r="C211" s="44">
        <v>60</v>
      </c>
      <c r="D211" s="48">
        <v>10.21</v>
      </c>
      <c r="E211" s="49">
        <v>9.37</v>
      </c>
      <c r="F211" s="49">
        <v>6.99</v>
      </c>
      <c r="G211" s="49">
        <v>153.16</v>
      </c>
      <c r="H211" s="49" t="s">
        <v>83</v>
      </c>
    </row>
    <row r="212" spans="1:8" ht="32.25" customHeight="1" thickBot="1">
      <c r="A212" s="84"/>
      <c r="B212" s="43" t="s">
        <v>84</v>
      </c>
      <c r="C212" s="50">
        <v>180</v>
      </c>
      <c r="D212" s="50">
        <v>3.67</v>
      </c>
      <c r="E212" s="52">
        <v>5.32</v>
      </c>
      <c r="F212" s="52">
        <v>24.05</v>
      </c>
      <c r="G212" s="52">
        <v>158</v>
      </c>
      <c r="H212" s="52">
        <v>371</v>
      </c>
    </row>
    <row r="213" spans="1:8" ht="28.5" customHeight="1" thickBot="1">
      <c r="A213" s="84"/>
      <c r="B213" s="43" t="s">
        <v>139</v>
      </c>
      <c r="C213" s="45">
        <v>200</v>
      </c>
      <c r="D213" s="50">
        <v>0.57</v>
      </c>
      <c r="E213" s="52">
        <v>0.08</v>
      </c>
      <c r="F213" s="52">
        <v>19.55</v>
      </c>
      <c r="G213" s="52">
        <v>81</v>
      </c>
      <c r="H213" s="52" t="s">
        <v>140</v>
      </c>
    </row>
    <row r="214" spans="1:8" ht="19.5" customHeight="1" thickBot="1">
      <c r="A214" s="84"/>
      <c r="B214" s="43" t="s">
        <v>70</v>
      </c>
      <c r="C214" s="50">
        <v>25</v>
      </c>
      <c r="D214" s="50">
        <v>1.87</v>
      </c>
      <c r="E214" s="52">
        <v>0.25</v>
      </c>
      <c r="F214" s="52">
        <v>12.75</v>
      </c>
      <c r="G214" s="52">
        <v>62.5</v>
      </c>
      <c r="H214" s="52" t="s">
        <v>58</v>
      </c>
    </row>
    <row r="215" spans="1:8" ht="15" customHeight="1" thickBot="1">
      <c r="A215" s="85"/>
      <c r="B215" s="43" t="s">
        <v>71</v>
      </c>
      <c r="C215" s="50">
        <v>151</v>
      </c>
      <c r="D215" s="74">
        <v>2.7</v>
      </c>
      <c r="E215" s="74">
        <v>2.25</v>
      </c>
      <c r="F215" s="74">
        <v>9.9</v>
      </c>
      <c r="G215" s="74">
        <v>142.2</v>
      </c>
      <c r="H215" s="75" t="s">
        <v>58</v>
      </c>
    </row>
    <row r="216" spans="1:8" ht="18" customHeight="1" thickBot="1">
      <c r="A216" s="82" t="s">
        <v>11</v>
      </c>
      <c r="B216" s="82"/>
      <c r="C216" s="64">
        <v>634</v>
      </c>
      <c r="D216" s="64">
        <v>17.01</v>
      </c>
      <c r="E216" s="65">
        <v>15.71</v>
      </c>
      <c r="F216" s="65">
        <v>79.89</v>
      </c>
      <c r="G216" s="65">
        <v>534.06</v>
      </c>
      <c r="H216" s="52"/>
    </row>
    <row r="217" spans="1:8" ht="15.75" thickBot="1">
      <c r="A217" s="80" t="s">
        <v>25</v>
      </c>
      <c r="B217" s="80"/>
      <c r="C217" s="80"/>
      <c r="D217" s="80"/>
      <c r="E217" s="80"/>
      <c r="F217" s="80"/>
      <c r="G217" s="80"/>
      <c r="H217" s="80"/>
    </row>
    <row r="218" spans="1:8" ht="16.5" customHeight="1" thickBot="1">
      <c r="A218" s="79" t="s">
        <v>12</v>
      </c>
      <c r="B218" s="55" t="s">
        <v>75</v>
      </c>
      <c r="C218" s="44">
        <v>60</v>
      </c>
      <c r="D218" s="48">
        <v>0.42</v>
      </c>
      <c r="E218" s="49">
        <v>0.06</v>
      </c>
      <c r="F218" s="49">
        <v>1.14</v>
      </c>
      <c r="G218" s="49">
        <v>6.6</v>
      </c>
      <c r="H218" s="49">
        <v>982</v>
      </c>
    </row>
    <row r="219" spans="1:8" ht="39" customHeight="1" thickBot="1">
      <c r="A219" s="79"/>
      <c r="B219" s="43" t="s">
        <v>150</v>
      </c>
      <c r="C219" s="45" t="s">
        <v>78</v>
      </c>
      <c r="D219" s="50">
        <v>6.9</v>
      </c>
      <c r="E219" s="52">
        <v>5.97</v>
      </c>
      <c r="F219" s="52">
        <v>19.07</v>
      </c>
      <c r="G219" s="52">
        <v>157</v>
      </c>
      <c r="H219" s="52">
        <v>893</v>
      </c>
    </row>
    <row r="220" spans="1:8" ht="45" customHeight="1" thickBot="1">
      <c r="A220" s="79"/>
      <c r="B220" s="43" t="s">
        <v>151</v>
      </c>
      <c r="C220" s="50">
        <v>90</v>
      </c>
      <c r="D220" s="45">
        <v>8.2</v>
      </c>
      <c r="E220" s="51">
        <v>13.2</v>
      </c>
      <c r="F220" s="51">
        <v>8.02</v>
      </c>
      <c r="G220" s="51">
        <v>194</v>
      </c>
      <c r="H220" s="52">
        <v>246</v>
      </c>
    </row>
    <row r="221" spans="1:8" ht="26.25" thickBot="1">
      <c r="A221" s="79"/>
      <c r="B221" s="56" t="s">
        <v>80</v>
      </c>
      <c r="C221" s="45">
        <v>170</v>
      </c>
      <c r="D221" s="50">
        <v>4.32</v>
      </c>
      <c r="E221" s="52">
        <v>4.07</v>
      </c>
      <c r="F221" s="52">
        <v>29.55</v>
      </c>
      <c r="G221" s="51">
        <v>172</v>
      </c>
      <c r="H221" s="52">
        <v>585</v>
      </c>
    </row>
    <row r="222" spans="1:8" ht="26.25" thickBot="1">
      <c r="A222" s="79"/>
      <c r="B222" s="43" t="s">
        <v>90</v>
      </c>
      <c r="C222" s="45">
        <v>200</v>
      </c>
      <c r="D222" s="50">
        <v>1.04</v>
      </c>
      <c r="E222" s="52">
        <v>0.056</v>
      </c>
      <c r="F222" s="52">
        <v>20.2</v>
      </c>
      <c r="G222" s="52">
        <v>77.9</v>
      </c>
      <c r="H222" s="52" t="s">
        <v>91</v>
      </c>
    </row>
    <row r="223" spans="1:8" ht="15.75" thickBot="1">
      <c r="A223" s="79"/>
      <c r="B223" s="43" t="s">
        <v>70</v>
      </c>
      <c r="C223" s="50">
        <v>34</v>
      </c>
      <c r="D223" s="50">
        <v>2.55</v>
      </c>
      <c r="E223" s="52">
        <v>0.34</v>
      </c>
      <c r="F223" s="52">
        <v>17.34</v>
      </c>
      <c r="G223" s="52">
        <v>85</v>
      </c>
      <c r="H223" s="52" t="s">
        <v>58</v>
      </c>
    </row>
    <row r="224" spans="1:8" ht="15.75" thickBot="1">
      <c r="A224" s="79"/>
      <c r="B224" s="43" t="s">
        <v>72</v>
      </c>
      <c r="C224" s="50">
        <v>25</v>
      </c>
      <c r="D224" s="50">
        <v>1.65</v>
      </c>
      <c r="E224" s="52">
        <v>0.3</v>
      </c>
      <c r="F224" s="52">
        <v>9.9</v>
      </c>
      <c r="G224" s="52">
        <v>49.5</v>
      </c>
      <c r="H224" s="52" t="s">
        <v>58</v>
      </c>
    </row>
    <row r="225" spans="1:8" ht="15.75" thickBot="1">
      <c r="A225" s="82" t="s">
        <v>13</v>
      </c>
      <c r="B225" s="82"/>
      <c r="C225" s="53">
        <v>844</v>
      </c>
      <c r="D225" s="53">
        <v>25.08</v>
      </c>
      <c r="E225" s="54">
        <v>23.996</v>
      </c>
      <c r="F225" s="54">
        <v>105.22</v>
      </c>
      <c r="G225" s="54">
        <v>742</v>
      </c>
      <c r="H225" s="54"/>
    </row>
    <row r="226" spans="1:8" ht="15.75" thickBot="1">
      <c r="A226" s="80" t="s">
        <v>26</v>
      </c>
      <c r="B226" s="80"/>
      <c r="C226" s="80"/>
      <c r="D226" s="80"/>
      <c r="E226" s="80"/>
      <c r="F226" s="80"/>
      <c r="G226" s="80"/>
      <c r="H226" s="80"/>
    </row>
    <row r="227" spans="1:8" ht="15.75" thickBot="1">
      <c r="A227" s="79" t="s">
        <v>12</v>
      </c>
      <c r="B227" s="55" t="s">
        <v>75</v>
      </c>
      <c r="C227" s="44">
        <v>100</v>
      </c>
      <c r="D227" s="48">
        <v>0.7</v>
      </c>
      <c r="E227" s="49">
        <v>0.1</v>
      </c>
      <c r="F227" s="49">
        <v>1.9</v>
      </c>
      <c r="G227" s="49">
        <v>11</v>
      </c>
      <c r="H227" s="49">
        <v>982</v>
      </c>
    </row>
    <row r="228" spans="1:8" ht="39" customHeight="1" thickBot="1">
      <c r="A228" s="79"/>
      <c r="B228" s="43" t="s">
        <v>150</v>
      </c>
      <c r="C228" s="45" t="s">
        <v>78</v>
      </c>
      <c r="D228" s="50">
        <v>6.9</v>
      </c>
      <c r="E228" s="52">
        <v>5.97</v>
      </c>
      <c r="F228" s="52">
        <v>19.07</v>
      </c>
      <c r="G228" s="52">
        <v>157</v>
      </c>
      <c r="H228" s="52">
        <v>893</v>
      </c>
    </row>
    <row r="229" spans="1:8" ht="39" thickBot="1">
      <c r="A229" s="79"/>
      <c r="B229" s="43" t="s">
        <v>152</v>
      </c>
      <c r="C229" s="50">
        <v>105</v>
      </c>
      <c r="D229" s="45">
        <v>12.2</v>
      </c>
      <c r="E229" s="51">
        <v>19.2</v>
      </c>
      <c r="F229" s="51">
        <v>11.1</v>
      </c>
      <c r="G229" s="51">
        <v>267</v>
      </c>
      <c r="H229" s="52">
        <v>246</v>
      </c>
    </row>
    <row r="230" spans="1:8" ht="26.25" thickBot="1">
      <c r="A230" s="79"/>
      <c r="B230" s="56" t="s">
        <v>80</v>
      </c>
      <c r="C230" s="45">
        <v>180</v>
      </c>
      <c r="D230" s="50">
        <v>5.18</v>
      </c>
      <c r="E230" s="52">
        <v>4.89</v>
      </c>
      <c r="F230" s="52">
        <v>35.4</v>
      </c>
      <c r="G230" s="52">
        <v>206.4</v>
      </c>
      <c r="H230" s="52">
        <v>585</v>
      </c>
    </row>
    <row r="231" spans="1:8" ht="26.25" thickBot="1">
      <c r="A231" s="79"/>
      <c r="B231" s="43" t="s">
        <v>90</v>
      </c>
      <c r="C231" s="45">
        <v>200</v>
      </c>
      <c r="D231" s="50">
        <v>1.04</v>
      </c>
      <c r="E231" s="52">
        <v>0.056</v>
      </c>
      <c r="F231" s="52">
        <v>20.2</v>
      </c>
      <c r="G231" s="52">
        <v>77.9</v>
      </c>
      <c r="H231" s="52" t="s">
        <v>91</v>
      </c>
    </row>
    <row r="232" spans="1:8" ht="15.75" thickBot="1">
      <c r="A232" s="79"/>
      <c r="B232" s="43" t="s">
        <v>70</v>
      </c>
      <c r="C232" s="50">
        <v>29</v>
      </c>
      <c r="D232" s="50">
        <v>2.17</v>
      </c>
      <c r="E232" s="52">
        <v>0.29</v>
      </c>
      <c r="F232" s="52">
        <v>14.79</v>
      </c>
      <c r="G232" s="52">
        <v>72.5</v>
      </c>
      <c r="H232" s="52" t="s">
        <v>58</v>
      </c>
    </row>
    <row r="233" spans="1:8" ht="15.75" thickBot="1">
      <c r="A233" s="79"/>
      <c r="B233" s="43" t="s">
        <v>72</v>
      </c>
      <c r="C233" s="50">
        <v>20</v>
      </c>
      <c r="D233" s="50">
        <v>1.2</v>
      </c>
      <c r="E233" s="52">
        <v>0.2</v>
      </c>
      <c r="F233" s="52">
        <v>8</v>
      </c>
      <c r="G233" s="52">
        <v>39</v>
      </c>
      <c r="H233" s="52" t="s">
        <v>58</v>
      </c>
    </row>
    <row r="234" spans="1:8" ht="15.75" thickBot="1">
      <c r="A234" s="82" t="s">
        <v>13</v>
      </c>
      <c r="B234" s="82"/>
      <c r="C234" s="53">
        <v>899</v>
      </c>
      <c r="D234" s="53">
        <v>29.39</v>
      </c>
      <c r="E234" s="54">
        <v>30.706</v>
      </c>
      <c r="F234" s="54">
        <v>100.46</v>
      </c>
      <c r="G234" s="54">
        <v>830.8</v>
      </c>
      <c r="H234" s="54"/>
    </row>
    <row r="235" spans="1:8" ht="26.25" thickBot="1">
      <c r="A235" s="79" t="s">
        <v>14</v>
      </c>
      <c r="B235" s="55" t="s">
        <v>153</v>
      </c>
      <c r="C235" s="48">
        <v>75</v>
      </c>
      <c r="D235" s="48">
        <v>4.3</v>
      </c>
      <c r="E235" s="49">
        <v>8.6</v>
      </c>
      <c r="F235" s="49">
        <v>34.6</v>
      </c>
      <c r="G235" s="49">
        <v>234</v>
      </c>
      <c r="H235" s="49">
        <v>511</v>
      </c>
    </row>
    <row r="236" spans="1:8" ht="15" customHeight="1" thickBot="1">
      <c r="A236" s="79"/>
      <c r="B236" s="43" t="s">
        <v>61</v>
      </c>
      <c r="C236" s="50" t="s">
        <v>57</v>
      </c>
      <c r="D236" s="45">
        <v>0.22</v>
      </c>
      <c r="E236" s="51">
        <v>0.05</v>
      </c>
      <c r="F236" s="51">
        <v>9.22</v>
      </c>
      <c r="G236" s="51">
        <v>38</v>
      </c>
      <c r="H236" s="52">
        <v>432</v>
      </c>
    </row>
    <row r="237" spans="1:8" ht="15.75" thickBot="1">
      <c r="A237" s="27" t="s">
        <v>15</v>
      </c>
      <c r="B237" s="34"/>
      <c r="C237" s="53">
        <v>279</v>
      </c>
      <c r="D237" s="53">
        <v>4.52</v>
      </c>
      <c r="E237" s="54">
        <v>8.65</v>
      </c>
      <c r="F237" s="54">
        <v>43.82</v>
      </c>
      <c r="G237" s="54">
        <v>272</v>
      </c>
      <c r="H237" s="52" t="s">
        <v>58</v>
      </c>
    </row>
    <row r="238" spans="1:8" ht="15">
      <c r="A238" s="28" t="s">
        <v>37</v>
      </c>
      <c r="B238" s="28"/>
      <c r="C238" s="31">
        <f>C237+C225+C209</f>
        <v>1726</v>
      </c>
      <c r="D238" s="23">
        <f>D237+D225+D209</f>
        <v>45.98</v>
      </c>
      <c r="E238" s="23">
        <f>E237+E225+E209</f>
        <v>47.446</v>
      </c>
      <c r="F238" s="23">
        <f>F237+F225+F209</f>
        <v>224.82999999999998</v>
      </c>
      <c r="G238" s="23">
        <f>G237+G225+G209</f>
        <v>1521.66</v>
      </c>
      <c r="H238" s="32" t="s">
        <v>58</v>
      </c>
    </row>
    <row r="239" spans="1:8" ht="15">
      <c r="A239" s="30" t="s">
        <v>38</v>
      </c>
      <c r="B239" s="28"/>
      <c r="C239" s="31">
        <f>C237+C234+C216</f>
        <v>1812</v>
      </c>
      <c r="D239" s="31">
        <f>D237+D234+D216</f>
        <v>50.92</v>
      </c>
      <c r="E239" s="31">
        <f>E237+E234+E216</f>
        <v>55.066</v>
      </c>
      <c r="F239" s="31">
        <f>F237+F234+F216</f>
        <v>224.17000000000002</v>
      </c>
      <c r="G239" s="31">
        <f>G237+G234+G216</f>
        <v>1636.86</v>
      </c>
      <c r="H239" s="29" t="s">
        <v>58</v>
      </c>
    </row>
    <row r="240" spans="1:8" ht="15">
      <c r="A240" s="86" t="s">
        <v>52</v>
      </c>
      <c r="B240" s="86"/>
      <c r="C240" s="86"/>
      <c r="D240" s="86"/>
      <c r="E240" s="86"/>
      <c r="F240" s="86"/>
      <c r="G240" s="86"/>
      <c r="H240" s="86"/>
    </row>
    <row r="241" spans="1:8" ht="15.75" thickBot="1">
      <c r="A241" s="80" t="s">
        <v>25</v>
      </c>
      <c r="B241" s="81"/>
      <c r="C241" s="81"/>
      <c r="D241" s="81"/>
      <c r="E241" s="81"/>
      <c r="F241" s="81"/>
      <c r="G241" s="81"/>
      <c r="H241" s="81"/>
    </row>
    <row r="242" spans="1:8" ht="45.75" customHeight="1" thickBot="1">
      <c r="A242" s="79" t="s">
        <v>8</v>
      </c>
      <c r="B242" s="55" t="s">
        <v>154</v>
      </c>
      <c r="C242" s="48" t="s">
        <v>93</v>
      </c>
      <c r="D242" s="76">
        <v>11.8</v>
      </c>
      <c r="E242" s="76">
        <v>10.85</v>
      </c>
      <c r="F242" s="76">
        <v>10.95</v>
      </c>
      <c r="G242" s="76">
        <v>188.5</v>
      </c>
      <c r="H242" s="77">
        <v>973</v>
      </c>
    </row>
    <row r="243" spans="1:8" ht="39" customHeight="1" thickBot="1">
      <c r="A243" s="79"/>
      <c r="B243" s="43" t="s">
        <v>73</v>
      </c>
      <c r="C243" s="50">
        <v>150</v>
      </c>
      <c r="D243" s="76">
        <v>4.92</v>
      </c>
      <c r="E243" s="76">
        <v>3.21</v>
      </c>
      <c r="F243" s="76">
        <v>21.5</v>
      </c>
      <c r="G243" s="76">
        <v>134.81</v>
      </c>
      <c r="H243" s="75">
        <v>632</v>
      </c>
    </row>
    <row r="244" spans="1:8" ht="26.25" thickBot="1">
      <c r="A244" s="79"/>
      <c r="B244" s="43" t="s">
        <v>85</v>
      </c>
      <c r="C244" s="45">
        <v>200</v>
      </c>
      <c r="D244" s="76">
        <v>0.38</v>
      </c>
      <c r="E244" s="76">
        <v>0.14</v>
      </c>
      <c r="F244" s="76">
        <v>15.48</v>
      </c>
      <c r="G244" s="76">
        <v>64</v>
      </c>
      <c r="H244" s="75" t="s">
        <v>86</v>
      </c>
    </row>
    <row r="245" spans="1:8" ht="18" customHeight="1" thickBot="1">
      <c r="A245" s="79"/>
      <c r="B245" s="43" t="s">
        <v>70</v>
      </c>
      <c r="C245" s="50">
        <v>25</v>
      </c>
      <c r="D245" s="76">
        <v>2.02</v>
      </c>
      <c r="E245" s="76">
        <v>0.27</v>
      </c>
      <c r="F245" s="76">
        <v>13.77</v>
      </c>
      <c r="G245" s="76">
        <v>67.5</v>
      </c>
      <c r="H245" s="75" t="s">
        <v>58</v>
      </c>
    </row>
    <row r="246" spans="1:8" ht="15.75" thickBot="1">
      <c r="A246" s="79"/>
      <c r="B246" s="43" t="s">
        <v>170</v>
      </c>
      <c r="C246" s="50" t="s">
        <v>171</v>
      </c>
      <c r="D246" s="76">
        <v>2.7</v>
      </c>
      <c r="E246" s="76">
        <v>2.25</v>
      </c>
      <c r="F246" s="76">
        <v>9.9</v>
      </c>
      <c r="G246" s="76">
        <v>142.2</v>
      </c>
      <c r="H246" s="75"/>
    </row>
    <row r="247" spans="1:8" ht="17.25" customHeight="1" thickBot="1">
      <c r="A247" s="82" t="s">
        <v>11</v>
      </c>
      <c r="B247" s="82"/>
      <c r="C247" s="47">
        <v>633</v>
      </c>
      <c r="D247" s="78">
        <v>21.82</v>
      </c>
      <c r="E247" s="78">
        <v>16.72</v>
      </c>
      <c r="F247" s="78">
        <v>71.6</v>
      </c>
      <c r="G247" s="78">
        <v>597.01</v>
      </c>
      <c r="H247" s="75" t="s">
        <v>58</v>
      </c>
    </row>
    <row r="248" spans="1:8" ht="17.25" customHeight="1" thickBot="1">
      <c r="A248" s="80" t="s">
        <v>26</v>
      </c>
      <c r="B248" s="80"/>
      <c r="C248" s="80"/>
      <c r="D248" s="80"/>
      <c r="E248" s="80"/>
      <c r="F248" s="80"/>
      <c r="G248" s="80"/>
      <c r="H248" s="80"/>
    </row>
    <row r="249" spans="1:8" ht="39" customHeight="1" thickBot="1">
      <c r="A249" s="79" t="s">
        <v>8</v>
      </c>
      <c r="B249" s="55" t="s">
        <v>154</v>
      </c>
      <c r="C249" s="48" t="s">
        <v>93</v>
      </c>
      <c r="D249" s="48">
        <v>11.8</v>
      </c>
      <c r="E249" s="48">
        <v>10.85</v>
      </c>
      <c r="F249" s="48">
        <v>10.95</v>
      </c>
      <c r="G249" s="48">
        <v>188.5</v>
      </c>
      <c r="H249" s="49">
        <v>973</v>
      </c>
    </row>
    <row r="250" spans="1:8" ht="33" customHeight="1" thickBot="1">
      <c r="A250" s="79"/>
      <c r="B250" s="43" t="s">
        <v>73</v>
      </c>
      <c r="C250" s="50">
        <v>180</v>
      </c>
      <c r="D250" s="48">
        <v>8.21</v>
      </c>
      <c r="E250" s="48">
        <v>5.35</v>
      </c>
      <c r="F250" s="48">
        <v>35.91</v>
      </c>
      <c r="G250" s="48">
        <v>224.69</v>
      </c>
      <c r="H250" s="52">
        <v>632</v>
      </c>
    </row>
    <row r="251" spans="1:8" ht="26.25" thickBot="1">
      <c r="A251" s="79"/>
      <c r="B251" s="43" t="s">
        <v>85</v>
      </c>
      <c r="C251" s="45">
        <v>200</v>
      </c>
      <c r="D251" s="48">
        <v>0.38</v>
      </c>
      <c r="E251" s="48">
        <v>0.14</v>
      </c>
      <c r="F251" s="48">
        <v>15.48</v>
      </c>
      <c r="G251" s="48">
        <v>64</v>
      </c>
      <c r="H251" s="52" t="s">
        <v>86</v>
      </c>
    </row>
    <row r="252" spans="1:8" ht="15.75" thickBot="1">
      <c r="A252" s="79"/>
      <c r="B252" s="43" t="s">
        <v>70</v>
      </c>
      <c r="C252" s="50">
        <v>25</v>
      </c>
      <c r="D252" s="48">
        <v>1.87</v>
      </c>
      <c r="E252" s="48">
        <v>0.25</v>
      </c>
      <c r="F252" s="48">
        <v>12.75</v>
      </c>
      <c r="G252" s="48">
        <v>62.5</v>
      </c>
      <c r="H252" s="52" t="s">
        <v>58</v>
      </c>
    </row>
    <row r="253" spans="1:8" ht="15.75" thickBot="1">
      <c r="A253" s="79"/>
      <c r="B253" s="43" t="s">
        <v>170</v>
      </c>
      <c r="C253" s="50" t="s">
        <v>171</v>
      </c>
      <c r="D253" s="48">
        <v>2.7</v>
      </c>
      <c r="E253" s="48">
        <v>2.25</v>
      </c>
      <c r="F253" s="48">
        <v>9.9</v>
      </c>
      <c r="G253" s="48">
        <v>142.2</v>
      </c>
      <c r="H253" s="52"/>
    </row>
    <row r="254" spans="1:8" ht="15.75" thickBot="1">
      <c r="A254" s="82" t="s">
        <v>11</v>
      </c>
      <c r="B254" s="82"/>
      <c r="C254" s="64">
        <v>677</v>
      </c>
      <c r="D254" s="64">
        <v>24.96</v>
      </c>
      <c r="E254" s="64">
        <v>18.84</v>
      </c>
      <c r="F254" s="64">
        <v>84.99</v>
      </c>
      <c r="G254" s="64" t="s">
        <v>172</v>
      </c>
      <c r="H254" s="52"/>
    </row>
    <row r="255" spans="1:8" ht="15.75" thickBot="1">
      <c r="A255" s="80" t="s">
        <v>25</v>
      </c>
      <c r="B255" s="81"/>
      <c r="C255" s="81"/>
      <c r="D255" s="81"/>
      <c r="E255" s="81"/>
      <c r="F255" s="81"/>
      <c r="G255" s="81"/>
      <c r="H255" s="81"/>
    </row>
    <row r="256" spans="1:8" ht="39" customHeight="1" thickBot="1">
      <c r="A256" s="79" t="s">
        <v>12</v>
      </c>
      <c r="B256" s="55" t="s">
        <v>155</v>
      </c>
      <c r="C256" s="44" t="s">
        <v>78</v>
      </c>
      <c r="D256" s="48">
        <v>6.4</v>
      </c>
      <c r="E256" s="49">
        <v>8.43</v>
      </c>
      <c r="F256" s="49">
        <v>14.37</v>
      </c>
      <c r="G256" s="49">
        <v>159</v>
      </c>
      <c r="H256" s="49">
        <v>149</v>
      </c>
    </row>
    <row r="257" spans="1:8" ht="39.75" customHeight="1" thickBot="1">
      <c r="A257" s="79"/>
      <c r="B257" s="43" t="s">
        <v>156</v>
      </c>
      <c r="C257" s="45">
        <v>90</v>
      </c>
      <c r="D257" s="45">
        <v>9.84</v>
      </c>
      <c r="E257" s="51">
        <v>11.41</v>
      </c>
      <c r="F257" s="51">
        <v>14.45</v>
      </c>
      <c r="G257" s="51">
        <v>157.62</v>
      </c>
      <c r="H257" s="52">
        <v>626</v>
      </c>
    </row>
    <row r="258" spans="1:8" ht="29.25" customHeight="1" thickBot="1">
      <c r="A258" s="79"/>
      <c r="B258" s="43" t="s">
        <v>76</v>
      </c>
      <c r="C258" s="50">
        <v>150</v>
      </c>
      <c r="D258" s="50">
        <v>3.6</v>
      </c>
      <c r="E258" s="52">
        <v>4.78</v>
      </c>
      <c r="F258" s="52">
        <v>36.4</v>
      </c>
      <c r="G258" s="52">
        <v>203</v>
      </c>
      <c r="H258" s="52">
        <v>552</v>
      </c>
    </row>
    <row r="259" spans="1:8" ht="21.75" customHeight="1" thickBot="1">
      <c r="A259" s="79"/>
      <c r="B259" s="43" t="s">
        <v>81</v>
      </c>
      <c r="C259" s="50" t="s">
        <v>82</v>
      </c>
      <c r="D259" s="50">
        <v>0.3</v>
      </c>
      <c r="E259" s="52">
        <v>0.08</v>
      </c>
      <c r="F259" s="52">
        <v>12.8</v>
      </c>
      <c r="G259" s="52">
        <v>53.3</v>
      </c>
      <c r="H259" s="52">
        <v>621</v>
      </c>
    </row>
    <row r="260" spans="1:8" ht="15.75" thickBot="1">
      <c r="A260" s="79"/>
      <c r="B260" s="43" t="s">
        <v>70</v>
      </c>
      <c r="C260" s="50">
        <v>25</v>
      </c>
      <c r="D260" s="50">
        <v>1.87</v>
      </c>
      <c r="E260" s="52">
        <v>0.25</v>
      </c>
      <c r="F260" s="52">
        <v>12.75</v>
      </c>
      <c r="G260" s="52">
        <v>62.5</v>
      </c>
      <c r="H260" s="52" t="s">
        <v>58</v>
      </c>
    </row>
    <row r="261" spans="1:8" ht="15.75" thickBot="1">
      <c r="A261" s="79"/>
      <c r="B261" s="56" t="s">
        <v>72</v>
      </c>
      <c r="C261" s="50">
        <v>20</v>
      </c>
      <c r="D261" s="50">
        <v>1.98</v>
      </c>
      <c r="E261" s="52">
        <v>0.36</v>
      </c>
      <c r="F261" s="52">
        <v>11.88</v>
      </c>
      <c r="G261" s="52">
        <v>39</v>
      </c>
      <c r="H261" s="52" t="s">
        <v>58</v>
      </c>
    </row>
    <row r="262" spans="1:8" ht="15.75" thickBot="1">
      <c r="A262" s="79"/>
      <c r="B262" s="43" t="s">
        <v>71</v>
      </c>
      <c r="C262" s="50">
        <v>150</v>
      </c>
      <c r="D262" s="50">
        <v>0.6</v>
      </c>
      <c r="E262" s="52">
        <v>0.6</v>
      </c>
      <c r="F262" s="52">
        <v>14.7</v>
      </c>
      <c r="G262" s="52">
        <v>70.5</v>
      </c>
      <c r="H262" s="52" t="s">
        <v>58</v>
      </c>
    </row>
    <row r="263" spans="1:18" ht="16.5" thickBot="1">
      <c r="A263" s="82" t="s">
        <v>13</v>
      </c>
      <c r="B263" s="82"/>
      <c r="C263" s="53">
        <v>920</v>
      </c>
      <c r="D263" s="53">
        <v>24.59</v>
      </c>
      <c r="E263" s="54">
        <v>25.91</v>
      </c>
      <c r="F263" s="54">
        <v>117.35</v>
      </c>
      <c r="G263" s="54">
        <v>744.92</v>
      </c>
      <c r="H263" s="52" t="s">
        <v>58</v>
      </c>
      <c r="J263" s="6"/>
      <c r="K263" s="99"/>
      <c r="L263" s="16"/>
      <c r="M263" s="17"/>
      <c r="N263" s="17"/>
      <c r="O263" s="17"/>
      <c r="P263" s="17"/>
      <c r="Q263" s="17"/>
      <c r="R263" s="15"/>
    </row>
    <row r="264" spans="1:18" ht="16.5" thickBot="1">
      <c r="A264" s="80" t="s">
        <v>26</v>
      </c>
      <c r="B264" s="80"/>
      <c r="C264" s="80"/>
      <c r="D264" s="80"/>
      <c r="E264" s="80"/>
      <c r="F264" s="80"/>
      <c r="G264" s="80"/>
      <c r="H264" s="80"/>
      <c r="J264" s="6"/>
      <c r="K264" s="99"/>
      <c r="L264" s="16"/>
      <c r="M264" s="18"/>
      <c r="N264" s="18"/>
      <c r="O264" s="18"/>
      <c r="P264" s="18"/>
      <c r="Q264" s="18"/>
      <c r="R264" s="18"/>
    </row>
    <row r="265" spans="1:18" ht="51.75" thickBot="1">
      <c r="A265" s="79" t="s">
        <v>12</v>
      </c>
      <c r="B265" s="55" t="s">
        <v>155</v>
      </c>
      <c r="C265" s="44" t="s">
        <v>78</v>
      </c>
      <c r="D265" s="48">
        <v>6.4</v>
      </c>
      <c r="E265" s="49">
        <v>8.43</v>
      </c>
      <c r="F265" s="49">
        <v>14.37</v>
      </c>
      <c r="G265" s="49">
        <v>159</v>
      </c>
      <c r="H265" s="49">
        <v>149</v>
      </c>
      <c r="J265" s="6"/>
      <c r="K265" s="99"/>
      <c r="L265" s="6"/>
      <c r="M265" s="6"/>
      <c r="N265" s="6"/>
      <c r="O265" s="6"/>
      <c r="P265" s="6"/>
      <c r="Q265" s="6"/>
      <c r="R265" s="6"/>
    </row>
    <row r="266" spans="1:18" ht="40.5" customHeight="1" thickBot="1">
      <c r="A266" s="79"/>
      <c r="B266" s="43" t="s">
        <v>157</v>
      </c>
      <c r="C266" s="45">
        <v>120</v>
      </c>
      <c r="D266" s="45">
        <v>14.36</v>
      </c>
      <c r="E266" s="51">
        <v>15.26</v>
      </c>
      <c r="F266" s="51">
        <v>18.73</v>
      </c>
      <c r="G266" s="51">
        <v>227.33</v>
      </c>
      <c r="H266" s="52">
        <v>626</v>
      </c>
      <c r="J266" s="6"/>
      <c r="K266" s="99"/>
      <c r="L266" s="6"/>
      <c r="M266" s="6"/>
      <c r="N266" s="6"/>
      <c r="O266" s="6"/>
      <c r="P266" s="6"/>
      <c r="Q266" s="6"/>
      <c r="R266" s="6"/>
    </row>
    <row r="267" spans="1:18" ht="28.5" customHeight="1" thickBot="1">
      <c r="A267" s="79"/>
      <c r="B267" s="43" t="s">
        <v>76</v>
      </c>
      <c r="C267" s="45">
        <v>180</v>
      </c>
      <c r="D267" s="50">
        <v>4.3</v>
      </c>
      <c r="E267" s="52">
        <v>5.7</v>
      </c>
      <c r="F267" s="52">
        <v>43.7</v>
      </c>
      <c r="G267" s="52">
        <v>243</v>
      </c>
      <c r="H267" s="52">
        <v>552</v>
      </c>
      <c r="J267" s="6"/>
      <c r="K267" s="99"/>
      <c r="L267" s="6"/>
      <c r="M267" s="6"/>
      <c r="N267" s="6"/>
      <c r="O267" s="6"/>
      <c r="P267" s="6"/>
      <c r="Q267" s="6"/>
      <c r="R267" s="6"/>
    </row>
    <row r="268" spans="1:18" ht="15.75" thickBot="1">
      <c r="A268" s="79"/>
      <c r="B268" s="43" t="s">
        <v>81</v>
      </c>
      <c r="C268" s="50" t="s">
        <v>82</v>
      </c>
      <c r="D268" s="50">
        <v>0.3</v>
      </c>
      <c r="E268" s="52">
        <v>0.08</v>
      </c>
      <c r="F268" s="52">
        <v>12.8</v>
      </c>
      <c r="G268" s="52">
        <v>53.3</v>
      </c>
      <c r="H268" s="52">
        <v>621</v>
      </c>
      <c r="J268" s="6"/>
      <c r="K268" s="99"/>
      <c r="L268" s="6"/>
      <c r="M268" s="6"/>
      <c r="N268" s="6"/>
      <c r="O268" s="6"/>
      <c r="P268" s="6"/>
      <c r="Q268" s="6"/>
      <c r="R268" s="6"/>
    </row>
    <row r="269" spans="1:18" ht="15.75" thickBot="1">
      <c r="A269" s="79"/>
      <c r="B269" s="43" t="s">
        <v>70</v>
      </c>
      <c r="C269" s="50">
        <v>32</v>
      </c>
      <c r="D269" s="50">
        <v>2.4</v>
      </c>
      <c r="E269" s="52">
        <v>0.32</v>
      </c>
      <c r="F269" s="52">
        <v>16.32</v>
      </c>
      <c r="G269" s="52">
        <v>80</v>
      </c>
      <c r="H269" s="52" t="s">
        <v>58</v>
      </c>
      <c r="J269" s="6"/>
      <c r="K269" s="99"/>
      <c r="L269" s="6"/>
      <c r="M269" s="6"/>
      <c r="N269" s="6"/>
      <c r="O269" s="6"/>
      <c r="P269" s="6"/>
      <c r="Q269" s="6"/>
      <c r="R269" s="6"/>
    </row>
    <row r="270" spans="1:18" ht="15.75" thickBot="1">
      <c r="A270" s="79"/>
      <c r="B270" s="56" t="s">
        <v>72</v>
      </c>
      <c r="C270" s="50">
        <v>25</v>
      </c>
      <c r="D270" s="50">
        <v>1.65</v>
      </c>
      <c r="E270" s="52">
        <v>0.3</v>
      </c>
      <c r="F270" s="52">
        <v>9.9</v>
      </c>
      <c r="G270" s="52">
        <v>49.5</v>
      </c>
      <c r="H270" s="52" t="s">
        <v>58</v>
      </c>
      <c r="J270" s="6"/>
      <c r="K270" s="99"/>
      <c r="L270" s="6"/>
      <c r="M270" s="6"/>
      <c r="N270" s="6"/>
      <c r="O270" s="6"/>
      <c r="P270" s="6"/>
      <c r="Q270" s="6"/>
      <c r="R270" s="6"/>
    </row>
    <row r="271" spans="1:18" ht="15.75" thickBot="1">
      <c r="A271" s="79"/>
      <c r="B271" s="43" t="s">
        <v>71</v>
      </c>
      <c r="C271" s="50">
        <v>185</v>
      </c>
      <c r="D271" s="50">
        <v>0.75</v>
      </c>
      <c r="E271" s="52">
        <v>0.75</v>
      </c>
      <c r="F271" s="52">
        <v>18.13</v>
      </c>
      <c r="G271" s="52">
        <v>86.95</v>
      </c>
      <c r="H271" s="52" t="s">
        <v>58</v>
      </c>
      <c r="J271" s="6"/>
      <c r="K271" s="99"/>
      <c r="L271" s="6"/>
      <c r="M271" s="6"/>
      <c r="N271" s="6"/>
      <c r="O271" s="6"/>
      <c r="P271" s="6"/>
      <c r="Q271" s="6"/>
      <c r="R271" s="6"/>
    </row>
    <row r="272" spans="1:18" ht="15.75" thickBot="1">
      <c r="A272" s="82" t="s">
        <v>13</v>
      </c>
      <c r="B272" s="82"/>
      <c r="C272" s="53">
        <v>1027</v>
      </c>
      <c r="D272" s="53">
        <v>30.16</v>
      </c>
      <c r="E272" s="54">
        <v>30.84</v>
      </c>
      <c r="F272" s="54">
        <v>128.01</v>
      </c>
      <c r="G272" s="54">
        <v>899.08</v>
      </c>
      <c r="H272" s="54" t="s">
        <v>58</v>
      </c>
      <c r="J272" s="6"/>
      <c r="K272" s="99"/>
      <c r="L272" s="6"/>
      <c r="M272" s="6"/>
      <c r="N272" s="6"/>
      <c r="O272" s="6"/>
      <c r="P272" s="6"/>
      <c r="Q272" s="6"/>
      <c r="R272" s="6"/>
    </row>
    <row r="273" spans="1:18" ht="39" thickBot="1">
      <c r="A273" s="79" t="s">
        <v>14</v>
      </c>
      <c r="B273" s="55" t="s">
        <v>158</v>
      </c>
      <c r="C273" s="48">
        <v>75</v>
      </c>
      <c r="D273" s="48">
        <v>5.9</v>
      </c>
      <c r="E273" s="49">
        <v>4.4</v>
      </c>
      <c r="F273" s="49">
        <v>38.6</v>
      </c>
      <c r="G273" s="49">
        <v>218</v>
      </c>
      <c r="H273" s="49">
        <v>347</v>
      </c>
      <c r="J273" s="6"/>
      <c r="K273" s="19"/>
      <c r="L273" s="6"/>
      <c r="M273" s="6"/>
      <c r="N273" s="6"/>
      <c r="O273" s="6"/>
      <c r="P273" s="6"/>
      <c r="Q273" s="6"/>
      <c r="R273" s="6"/>
    </row>
    <row r="274" spans="1:18" ht="16.5" thickBot="1">
      <c r="A274" s="79"/>
      <c r="B274" s="43" t="s">
        <v>63</v>
      </c>
      <c r="C274" s="50">
        <v>200</v>
      </c>
      <c r="D274" s="50">
        <v>5.8</v>
      </c>
      <c r="E274" s="52">
        <v>6.4</v>
      </c>
      <c r="F274" s="52">
        <v>9.4</v>
      </c>
      <c r="G274" s="52">
        <v>120</v>
      </c>
      <c r="H274" s="52">
        <v>997</v>
      </c>
      <c r="J274" s="6"/>
      <c r="K274" s="19"/>
      <c r="L274" s="6"/>
      <c r="M274" s="6"/>
      <c r="N274" s="6"/>
      <c r="O274" s="6"/>
      <c r="P274" s="6"/>
      <c r="Q274" s="6"/>
      <c r="R274" s="6"/>
    </row>
    <row r="275" spans="1:8" ht="15.75" thickBot="1">
      <c r="A275" s="98" t="s">
        <v>15</v>
      </c>
      <c r="B275" s="98"/>
      <c r="C275" s="53">
        <v>275</v>
      </c>
      <c r="D275" s="53">
        <v>11.7</v>
      </c>
      <c r="E275" s="54">
        <v>10.8</v>
      </c>
      <c r="F275" s="54">
        <v>48</v>
      </c>
      <c r="G275" s="54">
        <v>338</v>
      </c>
      <c r="H275" s="54"/>
    </row>
    <row r="276" spans="1:8" ht="15">
      <c r="A276" s="100" t="s">
        <v>39</v>
      </c>
      <c r="B276" s="100"/>
      <c r="C276" s="70">
        <f>C275+C263+C247</f>
        <v>1828</v>
      </c>
      <c r="D276" s="23">
        <f>D275+D263+D247</f>
        <v>58.11</v>
      </c>
      <c r="E276" s="23">
        <f>E275+E247</f>
        <v>27.52</v>
      </c>
      <c r="F276" s="23">
        <f>F275+F263+F247</f>
        <v>236.95</v>
      </c>
      <c r="G276" s="23">
        <f>G275+G263+G247</f>
        <v>1679.93</v>
      </c>
      <c r="H276" s="32" t="s">
        <v>58</v>
      </c>
    </row>
    <row r="277" spans="1:8" ht="15">
      <c r="A277" s="30" t="s">
        <v>40</v>
      </c>
      <c r="B277" s="30"/>
      <c r="C277" s="70">
        <f>C275+C272+C254</f>
        <v>1979</v>
      </c>
      <c r="D277" s="31">
        <f>D275+D272+D254</f>
        <v>66.82</v>
      </c>
      <c r="E277" s="31">
        <f>E275+E272+E254</f>
        <v>60.480000000000004</v>
      </c>
      <c r="F277" s="31">
        <f>F275+F272+F254</f>
        <v>261</v>
      </c>
      <c r="G277" s="31" t="e">
        <f>G275+G272+G254</f>
        <v>#VALUE!</v>
      </c>
      <c r="H277" s="24" t="s">
        <v>58</v>
      </c>
    </row>
    <row r="278" spans="1:8" ht="15">
      <c r="A278" s="86" t="s">
        <v>55</v>
      </c>
      <c r="B278" s="86"/>
      <c r="C278" s="86"/>
      <c r="D278" s="86"/>
      <c r="E278" s="86"/>
      <c r="F278" s="86"/>
      <c r="G278" s="86"/>
      <c r="H278" s="86"/>
    </row>
    <row r="279" spans="1:8" ht="15.75" thickBot="1">
      <c r="A279" s="80" t="s">
        <v>25</v>
      </c>
      <c r="B279" s="81"/>
      <c r="C279" s="81"/>
      <c r="D279" s="81"/>
      <c r="E279" s="81"/>
      <c r="F279" s="81"/>
      <c r="G279" s="81"/>
      <c r="H279" s="81"/>
    </row>
    <row r="280" spans="1:8" ht="39" thickBot="1">
      <c r="A280" s="79" t="s">
        <v>8</v>
      </c>
      <c r="B280" s="55" t="s">
        <v>159</v>
      </c>
      <c r="C280" s="48" t="s">
        <v>161</v>
      </c>
      <c r="D280" s="48">
        <v>5.74</v>
      </c>
      <c r="E280" s="49">
        <v>6.45</v>
      </c>
      <c r="F280" s="49">
        <v>40.17</v>
      </c>
      <c r="G280" s="49">
        <v>241</v>
      </c>
      <c r="H280" s="49">
        <v>1053</v>
      </c>
    </row>
    <row r="281" spans="1:8" ht="29.25" customHeight="1" thickBot="1">
      <c r="A281" s="79"/>
      <c r="B281" s="43" t="s">
        <v>160</v>
      </c>
      <c r="C281" s="50" t="s">
        <v>162</v>
      </c>
      <c r="D281" s="50">
        <v>7.69</v>
      </c>
      <c r="E281" s="52">
        <v>11.68</v>
      </c>
      <c r="F281" s="52">
        <v>15.59</v>
      </c>
      <c r="G281" s="52">
        <v>201.2</v>
      </c>
      <c r="H281" s="52">
        <v>788</v>
      </c>
    </row>
    <row r="282" spans="1:8" ht="15.75" thickBot="1">
      <c r="A282" s="79"/>
      <c r="B282" s="43" t="s">
        <v>109</v>
      </c>
      <c r="C282" s="45" t="s">
        <v>110</v>
      </c>
      <c r="D282" s="50">
        <v>0.68</v>
      </c>
      <c r="E282" s="52">
        <v>0</v>
      </c>
      <c r="F282" s="52">
        <v>17.5</v>
      </c>
      <c r="G282" s="52">
        <v>60</v>
      </c>
      <c r="H282" s="51"/>
    </row>
    <row r="283" spans="1:8" ht="18" customHeight="1" thickBot="1">
      <c r="A283" s="79"/>
      <c r="B283" s="43" t="s">
        <v>77</v>
      </c>
      <c r="C283" s="50" t="s">
        <v>92</v>
      </c>
      <c r="D283" s="50">
        <v>1.55</v>
      </c>
      <c r="E283" s="52">
        <v>1.45</v>
      </c>
      <c r="F283" s="52">
        <v>2.17</v>
      </c>
      <c r="G283" s="52">
        <v>29</v>
      </c>
      <c r="H283" s="52">
        <v>603</v>
      </c>
    </row>
    <row r="284" spans="1:8" ht="15.75" thickBot="1">
      <c r="A284" s="82" t="s">
        <v>11</v>
      </c>
      <c r="B284" s="82"/>
      <c r="C284" s="53">
        <v>565</v>
      </c>
      <c r="D284" s="53">
        <v>15.66</v>
      </c>
      <c r="E284" s="54">
        <v>19.58</v>
      </c>
      <c r="F284" s="54">
        <v>75.43</v>
      </c>
      <c r="G284" s="54">
        <v>531.2</v>
      </c>
      <c r="H284" s="54"/>
    </row>
    <row r="285" spans="1:8" ht="15.75" thickBot="1">
      <c r="A285" s="80" t="s">
        <v>26</v>
      </c>
      <c r="B285" s="81"/>
      <c r="C285" s="81"/>
      <c r="D285" s="81"/>
      <c r="E285" s="81"/>
      <c r="F285" s="81"/>
      <c r="G285" s="81"/>
      <c r="H285" s="81"/>
    </row>
    <row r="286" spans="1:8" ht="39" thickBot="1">
      <c r="A286" s="79" t="s">
        <v>8</v>
      </c>
      <c r="B286" s="55" t="s">
        <v>159</v>
      </c>
      <c r="C286" s="48" t="s">
        <v>128</v>
      </c>
      <c r="D286" s="48">
        <v>5.78</v>
      </c>
      <c r="E286" s="49">
        <v>9.64</v>
      </c>
      <c r="F286" s="49">
        <v>40.23</v>
      </c>
      <c r="G286" s="49">
        <v>270.88</v>
      </c>
      <c r="H286" s="49">
        <v>1053</v>
      </c>
    </row>
    <row r="287" spans="1:8" ht="37.5" customHeight="1" thickBot="1">
      <c r="A287" s="79"/>
      <c r="B287" s="43" t="s">
        <v>160</v>
      </c>
      <c r="C287" s="50" t="s">
        <v>163</v>
      </c>
      <c r="D287" s="50">
        <v>8.66</v>
      </c>
      <c r="E287" s="52">
        <v>11.81</v>
      </c>
      <c r="F287" s="52">
        <v>22.22</v>
      </c>
      <c r="G287" s="52">
        <v>233.7</v>
      </c>
      <c r="H287" s="52">
        <v>788</v>
      </c>
    </row>
    <row r="288" spans="1:8" ht="22.5" customHeight="1" thickBot="1">
      <c r="A288" s="79"/>
      <c r="B288" s="43" t="s">
        <v>109</v>
      </c>
      <c r="C288" s="45" t="s">
        <v>110</v>
      </c>
      <c r="D288" s="50">
        <v>0.68</v>
      </c>
      <c r="E288" s="52">
        <v>0</v>
      </c>
      <c r="F288" s="52">
        <v>17.5</v>
      </c>
      <c r="G288" s="52">
        <v>60</v>
      </c>
      <c r="H288" s="51"/>
    </row>
    <row r="289" spans="1:8" ht="15.75" thickBot="1">
      <c r="A289" s="79"/>
      <c r="B289" s="43" t="s">
        <v>77</v>
      </c>
      <c r="C289" s="50" t="s">
        <v>92</v>
      </c>
      <c r="D289" s="50">
        <v>1.55</v>
      </c>
      <c r="E289" s="52">
        <v>1.45</v>
      </c>
      <c r="F289" s="52">
        <v>2.17</v>
      </c>
      <c r="G289" s="52">
        <v>29</v>
      </c>
      <c r="H289" s="52">
        <v>603</v>
      </c>
    </row>
    <row r="290" spans="1:8" ht="15.75" thickBot="1">
      <c r="A290" s="82" t="s">
        <v>11</v>
      </c>
      <c r="B290" s="82"/>
      <c r="C290" s="53">
        <v>583</v>
      </c>
      <c r="D290" s="53">
        <v>16.67</v>
      </c>
      <c r="E290" s="54">
        <v>22.9</v>
      </c>
      <c r="F290" s="54">
        <v>82.12</v>
      </c>
      <c r="G290" s="54">
        <v>593.58</v>
      </c>
      <c r="H290" s="54"/>
    </row>
    <row r="291" spans="1:8" ht="15.75" thickBot="1">
      <c r="A291" s="80" t="s">
        <v>25</v>
      </c>
      <c r="B291" s="81"/>
      <c r="C291" s="81"/>
      <c r="D291" s="81"/>
      <c r="E291" s="81"/>
      <c r="F291" s="81"/>
      <c r="G291" s="81"/>
      <c r="H291" s="81"/>
    </row>
    <row r="292" spans="1:8" ht="51.75" thickBot="1">
      <c r="A292" s="79" t="s">
        <v>12</v>
      </c>
      <c r="B292" s="42" t="s">
        <v>164</v>
      </c>
      <c r="C292" s="44" t="s">
        <v>166</v>
      </c>
      <c r="D292" s="48">
        <v>5.03</v>
      </c>
      <c r="E292" s="49">
        <v>5.01</v>
      </c>
      <c r="F292" s="49">
        <v>15.31</v>
      </c>
      <c r="G292" s="49">
        <v>136</v>
      </c>
      <c r="H292" s="49" t="s">
        <v>167</v>
      </c>
    </row>
    <row r="293" spans="1:8" ht="40.5" customHeight="1" thickBot="1">
      <c r="A293" s="79"/>
      <c r="B293" s="43" t="s">
        <v>165</v>
      </c>
      <c r="C293" s="45">
        <v>90</v>
      </c>
      <c r="D293" s="50">
        <v>8.338</v>
      </c>
      <c r="E293" s="52">
        <v>14.01</v>
      </c>
      <c r="F293" s="52">
        <v>7.772</v>
      </c>
      <c r="G293" s="52">
        <v>201</v>
      </c>
      <c r="H293" s="52">
        <v>1025</v>
      </c>
    </row>
    <row r="294" spans="1:8" ht="26.25" customHeight="1" thickBot="1">
      <c r="A294" s="79"/>
      <c r="B294" s="43" t="s">
        <v>146</v>
      </c>
      <c r="C294" s="50">
        <v>150</v>
      </c>
      <c r="D294" s="50">
        <v>5.3</v>
      </c>
      <c r="E294" s="52">
        <v>3.9</v>
      </c>
      <c r="F294" s="52">
        <v>32.7</v>
      </c>
      <c r="G294" s="52">
        <v>187.5</v>
      </c>
      <c r="H294" s="52">
        <v>307</v>
      </c>
    </row>
    <row r="295" spans="1:8" ht="26.25" thickBot="1">
      <c r="A295" s="79"/>
      <c r="B295" s="43" t="s">
        <v>85</v>
      </c>
      <c r="C295" s="45">
        <v>200</v>
      </c>
      <c r="D295" s="50">
        <v>0.382</v>
      </c>
      <c r="E295" s="52">
        <v>0.138</v>
      </c>
      <c r="F295" s="52">
        <v>15.48</v>
      </c>
      <c r="G295" s="52">
        <v>64</v>
      </c>
      <c r="H295" s="52" t="s">
        <v>86</v>
      </c>
    </row>
    <row r="296" spans="1:8" ht="15" customHeight="1" thickBot="1">
      <c r="A296" s="79"/>
      <c r="B296" s="56" t="s">
        <v>70</v>
      </c>
      <c r="C296" s="50">
        <v>25</v>
      </c>
      <c r="D296" s="50">
        <v>2.02</v>
      </c>
      <c r="E296" s="52">
        <v>0.27</v>
      </c>
      <c r="F296" s="52">
        <v>13.7</v>
      </c>
      <c r="G296" s="52">
        <v>62.5</v>
      </c>
      <c r="H296" s="52" t="s">
        <v>58</v>
      </c>
    </row>
    <row r="297" spans="1:8" ht="17.25" customHeight="1" thickBot="1">
      <c r="A297" s="79"/>
      <c r="B297" s="56" t="s">
        <v>72</v>
      </c>
      <c r="C297" s="50">
        <v>20</v>
      </c>
      <c r="D297" s="50">
        <v>1.98</v>
      </c>
      <c r="E297" s="52">
        <v>0.36</v>
      </c>
      <c r="F297" s="52">
        <v>11.88</v>
      </c>
      <c r="G297" s="52">
        <v>39</v>
      </c>
      <c r="H297" s="52" t="s">
        <v>58</v>
      </c>
    </row>
    <row r="298" spans="1:8" ht="20.25" customHeight="1" thickBot="1">
      <c r="A298" s="79"/>
      <c r="B298" s="43" t="s">
        <v>71</v>
      </c>
      <c r="C298" s="50">
        <v>170</v>
      </c>
      <c r="D298" s="50">
        <v>0.68</v>
      </c>
      <c r="E298" s="52">
        <v>0.68</v>
      </c>
      <c r="F298" s="52">
        <v>16.66</v>
      </c>
      <c r="G298" s="52">
        <v>79.9</v>
      </c>
      <c r="H298" s="52" t="s">
        <v>58</v>
      </c>
    </row>
    <row r="299" spans="1:8" ht="15" customHeight="1" thickBot="1">
      <c r="A299" s="25" t="s">
        <v>13</v>
      </c>
      <c r="B299" s="26"/>
      <c r="C299" s="53">
        <v>915</v>
      </c>
      <c r="D299" s="53">
        <v>23.73</v>
      </c>
      <c r="E299" s="54">
        <v>24.368</v>
      </c>
      <c r="F299" s="54">
        <v>113.502</v>
      </c>
      <c r="G299" s="54">
        <v>769.9</v>
      </c>
      <c r="H299" s="54"/>
    </row>
    <row r="300" spans="1:8" ht="15.75" thickBot="1">
      <c r="A300" s="80" t="s">
        <v>26</v>
      </c>
      <c r="B300" s="81"/>
      <c r="C300" s="81"/>
      <c r="D300" s="81"/>
      <c r="E300" s="81"/>
      <c r="F300" s="81"/>
      <c r="G300" s="81"/>
      <c r="H300" s="81"/>
    </row>
    <row r="301" spans="1:8" ht="51.75" thickBot="1">
      <c r="A301" s="79" t="s">
        <v>12</v>
      </c>
      <c r="B301" s="42" t="s">
        <v>164</v>
      </c>
      <c r="C301" s="44" t="s">
        <v>166</v>
      </c>
      <c r="D301" s="48">
        <v>5.03</v>
      </c>
      <c r="E301" s="49">
        <v>5.01</v>
      </c>
      <c r="F301" s="49">
        <v>15.31</v>
      </c>
      <c r="G301" s="49">
        <v>136</v>
      </c>
      <c r="H301" s="49" t="s">
        <v>167</v>
      </c>
    </row>
    <row r="302" spans="1:8" ht="42.75" customHeight="1" thickBot="1">
      <c r="A302" s="79"/>
      <c r="B302" s="43" t="s">
        <v>168</v>
      </c>
      <c r="C302" s="45">
        <v>110</v>
      </c>
      <c r="D302" s="50">
        <v>11.03</v>
      </c>
      <c r="E302" s="52">
        <v>18.31</v>
      </c>
      <c r="F302" s="52">
        <v>9.77</v>
      </c>
      <c r="G302" s="52">
        <v>248.06</v>
      </c>
      <c r="H302" s="52">
        <v>1025</v>
      </c>
    </row>
    <row r="303" spans="1:8" ht="30" customHeight="1" thickBot="1">
      <c r="A303" s="79"/>
      <c r="B303" s="43" t="s">
        <v>97</v>
      </c>
      <c r="C303" s="50">
        <v>180</v>
      </c>
      <c r="D303" s="50">
        <v>6.3</v>
      </c>
      <c r="E303" s="52">
        <v>4.71</v>
      </c>
      <c r="F303" s="52">
        <v>39.2</v>
      </c>
      <c r="G303" s="52">
        <v>225</v>
      </c>
      <c r="H303" s="52">
        <v>307</v>
      </c>
    </row>
    <row r="304" spans="1:8" ht="21.75" customHeight="1" thickBot="1">
      <c r="A304" s="79"/>
      <c r="B304" s="43" t="s">
        <v>85</v>
      </c>
      <c r="C304" s="45">
        <v>200</v>
      </c>
      <c r="D304" s="50">
        <v>0.382</v>
      </c>
      <c r="E304" s="52">
        <v>0.138</v>
      </c>
      <c r="F304" s="52">
        <v>15.48</v>
      </c>
      <c r="G304" s="52">
        <v>64</v>
      </c>
      <c r="H304" s="52" t="s">
        <v>86</v>
      </c>
    </row>
    <row r="305" spans="1:8" ht="14.25" customHeight="1" thickBot="1">
      <c r="A305" s="79"/>
      <c r="B305" s="43" t="s">
        <v>70</v>
      </c>
      <c r="C305" s="50">
        <v>30</v>
      </c>
      <c r="D305" s="50">
        <v>2.25</v>
      </c>
      <c r="E305" s="52">
        <v>0.3</v>
      </c>
      <c r="F305" s="52">
        <v>15.3</v>
      </c>
      <c r="G305" s="52">
        <v>75</v>
      </c>
      <c r="H305" s="52" t="s">
        <v>58</v>
      </c>
    </row>
    <row r="306" spans="1:8" ht="18.75" customHeight="1" thickBot="1">
      <c r="A306" s="79"/>
      <c r="B306" s="56" t="s">
        <v>72</v>
      </c>
      <c r="C306" s="50">
        <v>20</v>
      </c>
      <c r="D306" s="50">
        <v>1.98</v>
      </c>
      <c r="E306" s="52">
        <v>0.36</v>
      </c>
      <c r="F306" s="52">
        <v>11.88</v>
      </c>
      <c r="G306" s="52">
        <v>39</v>
      </c>
      <c r="H306" s="52" t="s">
        <v>58</v>
      </c>
    </row>
    <row r="307" spans="1:8" ht="18.75" customHeight="1" thickBot="1">
      <c r="A307" s="79"/>
      <c r="B307" s="43" t="s">
        <v>71</v>
      </c>
      <c r="C307" s="50">
        <v>189</v>
      </c>
      <c r="D307" s="50">
        <v>0.76</v>
      </c>
      <c r="E307" s="52">
        <v>0.76</v>
      </c>
      <c r="F307" s="52">
        <v>18.52</v>
      </c>
      <c r="G307" s="52">
        <v>88.83</v>
      </c>
      <c r="H307" s="52" t="s">
        <v>58</v>
      </c>
    </row>
    <row r="308" spans="1:8" ht="15.75" thickBot="1">
      <c r="A308" s="82" t="s">
        <v>13</v>
      </c>
      <c r="B308" s="82"/>
      <c r="C308" s="53">
        <v>989</v>
      </c>
      <c r="D308" s="53">
        <v>84.432</v>
      </c>
      <c r="E308" s="54">
        <v>29.588</v>
      </c>
      <c r="F308" s="54">
        <v>125.46</v>
      </c>
      <c r="G308" s="54">
        <v>875.89</v>
      </c>
      <c r="H308" s="52"/>
    </row>
    <row r="309" spans="1:8" ht="32.25" customHeight="1" thickBot="1">
      <c r="A309" s="79" t="s">
        <v>14</v>
      </c>
      <c r="B309" s="55" t="s">
        <v>169</v>
      </c>
      <c r="C309" s="48">
        <v>75</v>
      </c>
      <c r="D309" s="48">
        <v>5.6</v>
      </c>
      <c r="E309" s="49">
        <v>5.04</v>
      </c>
      <c r="F309" s="49">
        <v>42.75</v>
      </c>
      <c r="G309" s="49">
        <v>239</v>
      </c>
      <c r="H309" s="49">
        <v>346</v>
      </c>
    </row>
    <row r="310" spans="1:8" ht="15" customHeight="1" thickBot="1">
      <c r="A310" s="79"/>
      <c r="B310" s="43" t="s">
        <v>77</v>
      </c>
      <c r="C310" s="50" t="s">
        <v>92</v>
      </c>
      <c r="D310" s="50">
        <v>1.55</v>
      </c>
      <c r="E310" s="52">
        <v>1.45</v>
      </c>
      <c r="F310" s="52">
        <v>2.17</v>
      </c>
      <c r="G310" s="52">
        <v>29</v>
      </c>
      <c r="H310" s="52">
        <v>603</v>
      </c>
    </row>
    <row r="311" spans="1:8" ht="15.75" thickBot="1">
      <c r="A311" s="98" t="s">
        <v>15</v>
      </c>
      <c r="B311" s="98"/>
      <c r="C311" s="53">
        <v>275</v>
      </c>
      <c r="D311" s="53">
        <v>7.15</v>
      </c>
      <c r="E311" s="54">
        <v>6.49</v>
      </c>
      <c r="F311" s="54">
        <v>44.92</v>
      </c>
      <c r="G311" s="54">
        <v>268</v>
      </c>
      <c r="H311" s="54" t="s">
        <v>58</v>
      </c>
    </row>
    <row r="312" spans="1:8" ht="15">
      <c r="A312" s="100" t="s">
        <v>41</v>
      </c>
      <c r="B312" s="100"/>
      <c r="C312" s="31">
        <f>C311+C299+C284</f>
        <v>1755</v>
      </c>
      <c r="D312" s="23">
        <f>D311+D299+D284</f>
        <v>46.540000000000006</v>
      </c>
      <c r="E312" s="23">
        <f>E311+E299+E284</f>
        <v>50.437999999999995</v>
      </c>
      <c r="F312" s="23">
        <f>F311+F299+F284</f>
        <v>233.852</v>
      </c>
      <c r="G312" s="23">
        <f>G311+G299+G284</f>
        <v>1569.1000000000001</v>
      </c>
      <c r="H312" s="32" t="s">
        <v>58</v>
      </c>
    </row>
    <row r="313" spans="1:8" ht="15">
      <c r="A313" s="30" t="s">
        <v>42</v>
      </c>
      <c r="B313" s="30"/>
      <c r="C313" s="31">
        <f>C311+C308+C290</f>
        <v>1847</v>
      </c>
      <c r="D313" s="31">
        <f>D311+D308+D290</f>
        <v>108.25200000000001</v>
      </c>
      <c r="E313" s="31">
        <f>E311+E308+E290</f>
        <v>58.978</v>
      </c>
      <c r="F313" s="31">
        <f>F311+F308+F290</f>
        <v>252.5</v>
      </c>
      <c r="G313" s="31">
        <f>G311+G308+G290</f>
        <v>1737.4699999999998</v>
      </c>
      <c r="H313" s="24" t="s">
        <v>58</v>
      </c>
    </row>
    <row r="314" spans="1:8" ht="15.75">
      <c r="A314" s="2" t="s">
        <v>43</v>
      </c>
      <c r="B314" s="13"/>
      <c r="C314" s="12"/>
      <c r="D314" s="21">
        <f>(D284+D247+D209+D171+D132+D95+D58+D19)/8</f>
        <v>16.76</v>
      </c>
      <c r="E314" s="21">
        <f>(E284+E247+E209+E171+E132+E95+E58+E19)/8</f>
        <v>17.17875</v>
      </c>
      <c r="F314" s="21">
        <f>(F284+F247+F209+F171+F132+F95+F58+F19)/8</f>
        <v>71.52625</v>
      </c>
      <c r="G314" s="21">
        <f>(G19+G58+G95+G132+G171+G209+G247+G284)/8</f>
        <v>535.47</v>
      </c>
      <c r="H314" s="73" t="s">
        <v>58</v>
      </c>
    </row>
    <row r="315" spans="1:8" ht="15.75">
      <c r="A315" s="14" t="s">
        <v>44</v>
      </c>
      <c r="B315" s="71"/>
      <c r="C315" s="72"/>
      <c r="D315" s="21">
        <f>(D299+D263+D225+D187+D148+D110+D74+D36)/8</f>
        <v>24.766875</v>
      </c>
      <c r="E315" s="21">
        <f>(E299+E263+E225+E187+E148+E110+E74+E36)/8</f>
        <v>27.385375000000003</v>
      </c>
      <c r="F315" s="21">
        <f>(F299+F263+F225+F187+F148+F110+F74+F36)/8</f>
        <v>103.64899999999999</v>
      </c>
      <c r="G315" s="21">
        <f>(G299+G263+G225+G187+G148+G110+G74+G36)/8</f>
        <v>755.24</v>
      </c>
      <c r="H315" s="73" t="s">
        <v>58</v>
      </c>
    </row>
    <row r="316" spans="1:8" ht="15.75">
      <c r="A316" s="2" t="s">
        <v>45</v>
      </c>
      <c r="B316" s="7"/>
      <c r="C316" s="1"/>
      <c r="D316" s="21">
        <f>(D311+D275+D237+D199+D160+D122+D86+D48)/8</f>
        <v>7.3812500000000005</v>
      </c>
      <c r="E316" s="21">
        <f>(E311+E275+E237+E199+E160+E122+E86+E48)/8</f>
        <v>9.8925</v>
      </c>
      <c r="F316" s="21">
        <f>(F311+F275+F237+F199+F160+F122+F86+F48)/8</f>
        <v>50.955000000000005</v>
      </c>
      <c r="G316" s="21">
        <f>(G311+G275+G237+G199+G160+G122+G86+G48)/8</f>
        <v>327.25</v>
      </c>
      <c r="H316" s="73" t="s">
        <v>58</v>
      </c>
    </row>
    <row r="317" spans="1:8" ht="15.75">
      <c r="A317" s="2" t="s">
        <v>46</v>
      </c>
      <c r="B317" s="2"/>
      <c r="C317" s="3"/>
      <c r="D317" s="21">
        <f>(D290+D254+D216+D178+D139+D101+D65+D27)/8</f>
        <v>18.277499999999996</v>
      </c>
      <c r="E317" s="21">
        <f>(E290+E254+E216+E178+E139+E101+E65+E27)/8</f>
        <v>18.8925</v>
      </c>
      <c r="F317" s="21">
        <f>(F290+F254+F216+F178+F139+F101+F65+F27)/8</f>
        <v>80.66375000000001</v>
      </c>
      <c r="G317" s="21" t="e">
        <f>(G290+G254+G216+G178+G139+G101+G65+G27)/8</f>
        <v>#VALUE!</v>
      </c>
      <c r="H317" s="73" t="s">
        <v>58</v>
      </c>
    </row>
    <row r="318" spans="1:8" ht="15.75">
      <c r="A318" s="2" t="s">
        <v>47</v>
      </c>
      <c r="B318" s="2"/>
      <c r="C318" s="1"/>
      <c r="D318" s="21">
        <f>(D308+D272+D234+D196+D157+D119+D83+D45)/8</f>
        <v>36.0365</v>
      </c>
      <c r="E318" s="21">
        <f>(E308+E272+E234+E196+E157+E119+E83+E45)/8</f>
        <v>31.831750000000003</v>
      </c>
      <c r="F318" s="21">
        <f>(F308+F272+F234+F196+F157+F119+F83+F45)/8</f>
        <v>111.55499999999999</v>
      </c>
      <c r="G318" s="21">
        <f>(G308+G272+G234+G196+G157+G119+G83+G45)/8</f>
        <v>848.0575</v>
      </c>
      <c r="H318" s="73" t="s">
        <v>58</v>
      </c>
    </row>
    <row r="319" spans="1:8" ht="15.75">
      <c r="A319" s="2" t="s">
        <v>48</v>
      </c>
      <c r="B319" s="1"/>
      <c r="C319" s="1"/>
      <c r="D319" s="21">
        <v>7.38125</v>
      </c>
      <c r="E319" s="22">
        <v>9.8925</v>
      </c>
      <c r="F319" s="22">
        <v>50.955</v>
      </c>
      <c r="G319" s="22">
        <v>327.25</v>
      </c>
      <c r="H319" s="73" t="s">
        <v>58</v>
      </c>
    </row>
  </sheetData>
  <sheetProtection/>
  <mergeCells count="133">
    <mergeCell ref="A292:A298"/>
    <mergeCell ref="A242:A246"/>
    <mergeCell ref="A275:B275"/>
    <mergeCell ref="A273:A274"/>
    <mergeCell ref="A291:H291"/>
    <mergeCell ref="A263:B263"/>
    <mergeCell ref="A312:B312"/>
    <mergeCell ref="A179:H179"/>
    <mergeCell ref="A285:H285"/>
    <mergeCell ref="A280:A283"/>
    <mergeCell ref="A309:A310"/>
    <mergeCell ref="A290:B290"/>
    <mergeCell ref="A300:H300"/>
    <mergeCell ref="A254:B254"/>
    <mergeCell ref="A264:H264"/>
    <mergeCell ref="A301:A307"/>
    <mergeCell ref="A13:A18"/>
    <mergeCell ref="A29:A35"/>
    <mergeCell ref="A45:B45"/>
    <mergeCell ref="A311:B311"/>
    <mergeCell ref="A308:B308"/>
    <mergeCell ref="A234:B234"/>
    <mergeCell ref="A284:B284"/>
    <mergeCell ref="A255:H255"/>
    <mergeCell ref="A286:A289"/>
    <mergeCell ref="A249:A253"/>
    <mergeCell ref="A46:A47"/>
    <mergeCell ref="A36:B36"/>
    <mergeCell ref="A172:H172"/>
    <mergeCell ref="A66:H66"/>
    <mergeCell ref="A37:H37"/>
    <mergeCell ref="A38:A44"/>
    <mergeCell ref="A48:B48"/>
    <mergeCell ref="A49:B49"/>
    <mergeCell ref="A89:H89"/>
    <mergeCell ref="A103:A109"/>
    <mergeCell ref="A173:A177"/>
    <mergeCell ref="A112:A118"/>
    <mergeCell ref="A110:B110"/>
    <mergeCell ref="A101:B101"/>
    <mergeCell ref="A126:H126"/>
    <mergeCell ref="A119:B119"/>
    <mergeCell ref="A163:H163"/>
    <mergeCell ref="A150:A156"/>
    <mergeCell ref="A19:B19"/>
    <mergeCell ref="A149:H149"/>
    <mergeCell ref="A58:B58"/>
    <mergeCell ref="C8:C9"/>
    <mergeCell ref="A21:A26"/>
    <mergeCell ref="A10:H10"/>
    <mergeCell ref="A12:H12"/>
    <mergeCell ref="A141:A147"/>
    <mergeCell ref="A52:H52"/>
    <mergeCell ref="A133:H133"/>
    <mergeCell ref="G1:H1"/>
    <mergeCell ref="G2:H2"/>
    <mergeCell ref="G3:H3"/>
    <mergeCell ref="G4:H4"/>
    <mergeCell ref="G5:H5"/>
    <mergeCell ref="D8:F8"/>
    <mergeCell ref="A6:H6"/>
    <mergeCell ref="H8:H9"/>
    <mergeCell ref="A8:A9"/>
    <mergeCell ref="B8:B9"/>
    <mergeCell ref="A11:H11"/>
    <mergeCell ref="A189:A195"/>
    <mergeCell ref="A188:H188"/>
    <mergeCell ref="A27:B27"/>
    <mergeCell ref="A20:H20"/>
    <mergeCell ref="A28:H28"/>
    <mergeCell ref="A51:H51"/>
    <mergeCell ref="A65:B65"/>
    <mergeCell ref="A60:A64"/>
    <mergeCell ref="A74:B74"/>
    <mergeCell ref="K265:K272"/>
    <mergeCell ref="A279:H279"/>
    <mergeCell ref="A227:A233"/>
    <mergeCell ref="A272:B272"/>
    <mergeCell ref="A265:A271"/>
    <mergeCell ref="A276:B276"/>
    <mergeCell ref="A240:H240"/>
    <mergeCell ref="A248:H248"/>
    <mergeCell ref="A278:H278"/>
    <mergeCell ref="A226:H226"/>
    <mergeCell ref="K263:K264"/>
    <mergeCell ref="A203:H203"/>
    <mergeCell ref="A216:B216"/>
    <mergeCell ref="A247:B247"/>
    <mergeCell ref="A225:B225"/>
    <mergeCell ref="A241:H241"/>
    <mergeCell ref="A256:A262"/>
    <mergeCell ref="A235:A236"/>
    <mergeCell ref="A217:H217"/>
    <mergeCell ref="A218:A224"/>
    <mergeCell ref="A165:H165"/>
    <mergeCell ref="A210:H210"/>
    <mergeCell ref="A171:B171"/>
    <mergeCell ref="A211:A215"/>
    <mergeCell ref="A178:B178"/>
    <mergeCell ref="A202:H202"/>
    <mergeCell ref="A196:B196"/>
    <mergeCell ref="A199:B199"/>
    <mergeCell ref="A166:A170"/>
    <mergeCell ref="A53:A57"/>
    <mergeCell ref="A164:H164"/>
    <mergeCell ref="A209:B209"/>
    <mergeCell ref="A84:A85"/>
    <mergeCell ref="A83:B83"/>
    <mergeCell ref="A187:B187"/>
    <mergeCell ref="A197:A198"/>
    <mergeCell ref="A180:A186"/>
    <mergeCell ref="A59:H59"/>
    <mergeCell ref="A76:A82"/>
    <mergeCell ref="A67:A73"/>
    <mergeCell ref="A75:H75"/>
    <mergeCell ref="A134:A138"/>
    <mergeCell ref="A204:A208"/>
    <mergeCell ref="A158:A159"/>
    <mergeCell ref="A148:B148"/>
    <mergeCell ref="A111:H111"/>
    <mergeCell ref="A132:B132"/>
    <mergeCell ref="A125:H125"/>
    <mergeCell ref="A120:A121"/>
    <mergeCell ref="A91:A94"/>
    <mergeCell ref="A90:H90"/>
    <mergeCell ref="A157:B157"/>
    <mergeCell ref="A127:A131"/>
    <mergeCell ref="A96:H96"/>
    <mergeCell ref="A95:B95"/>
    <mergeCell ref="A140:H140"/>
    <mergeCell ref="A139:B139"/>
    <mergeCell ref="A102:H102"/>
    <mergeCell ref="A97:A10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2022-04-30T03:45:04Z</dcterms:modified>
  <cp:category/>
  <cp:version/>
  <cp:contentType/>
  <cp:contentStatus/>
</cp:coreProperties>
</file>