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'Лист1'!$B$89</definedName>
  </definedNames>
  <calcPr fullCalcOnLoad="1"/>
</workbook>
</file>

<file path=xl/sharedStrings.xml><?xml version="1.0" encoding="utf-8"?>
<sst xmlns="http://schemas.openxmlformats.org/spreadsheetml/2006/main" count="600" uniqueCount="197">
  <si>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</si>
  <si>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</si>
  <si>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</si>
  <si>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</si>
  <si>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</si>
  <si>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</si>
  <si>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</si>
  <si>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</si>
  <si>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</si>
  <si>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</si>
  <si>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</si>
  <si>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</si>
  <si>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</si>
  <si>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</si>
  <si>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</si>
  <si>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</si>
  <si>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</si>
  <si>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</si>
  <si>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</si>
  <si>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</si>
  <si>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</si>
  <si>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</si>
  <si>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</si>
  <si>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</si>
  <si>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</si>
  <si>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</si>
  <si>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</si>
  <si>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</si>
  <si>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</si>
  <si>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</si>
  <si>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</si>
  <si>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</si>
  <si>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</si>
  <si>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</si>
  <si>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</si>
  <si>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</si>
  <si>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</si>
  <si>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</si>
  <si>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</si>
  <si>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5/200</t>
  </si>
  <si>
    <t>Чай с лимоном (чай, сахар-песок, лимон)</t>
  </si>
  <si>
    <t>2/75</t>
  </si>
  <si>
    <t>Коржик Загорский (мука пшен., масло слив., яйцо, молоко, соль йод.)</t>
  </si>
  <si>
    <t>200/20</t>
  </si>
  <si>
    <t>Чай с вареньем (чай, варенье)</t>
  </si>
  <si>
    <t>Неделя 1</t>
  </si>
  <si>
    <t>Возрастная категория: 12 лет и старше</t>
  </si>
  <si>
    <t>5/250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</si>
  <si>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</si>
  <si>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</si>
  <si>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</si>
  <si>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</si>
  <si>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</si>
  <si>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</si>
  <si>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</si>
  <si>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</si>
  <si>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</si>
  <si>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</si>
  <si>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</si>
  <si>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Каша молочная кукурузная с маслом (крупа кукурузная, молоко 3,2%, сахар-песок, соль йодир, масло слив.)</t>
  </si>
  <si>
    <t>Напиток кофейный «Школьный» (кофейный напиток, молоко 3,2%, сахар-песок)</t>
  </si>
  <si>
    <t>Суп картофельный с бобовыми, с фаршем (картофель, горох, морковь, лук репч., масло раст., говядина)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</si>
  <si>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</si>
  <si>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</si>
  <si>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</si>
  <si>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Сыр порциями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</si>
  <si>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</si>
  <si>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</si>
  <si>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</si>
  <si>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</si>
  <si>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3/75</t>
  </si>
  <si>
    <t>Итого за день 10. Возрастная категория: 7-11 лет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</si>
  <si>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</si>
  <si>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</si>
  <si>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</si>
  <si>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</si>
  <si>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</si>
  <si>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</si>
  <si>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</si>
  <si>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</si>
  <si>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</si>
  <si>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</si>
  <si>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Итого за день 10. Возрастная категория: 12 лет и старше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</si>
  <si>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</si>
  <si>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</si>
  <si>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</si>
  <si>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</si>
  <si>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</si>
  <si>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День 6 (суббота)</t>
  </si>
  <si>
    <t>200/10</t>
  </si>
  <si>
    <t>Сок фруктовый</t>
  </si>
  <si>
    <t>Буузы-позы (мука, яйцо, соль йод., говядина, лук репч.)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</si>
  <si>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</si>
  <si>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Чай с апельсином (чай, сахар-песок, апельсин)</t>
  </si>
  <si>
    <t>Какао-напиток (какао порошок, молоко 3,2%, сахар-песок)</t>
  </si>
  <si>
    <t>10/250</t>
  </si>
  <si>
    <t>150/5</t>
  </si>
  <si>
    <t>Молоко питьевое в потребительской упаковке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</si>
  <si>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</si>
  <si>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983/998</t>
  </si>
  <si>
    <t>893/998</t>
  </si>
  <si>
    <t>Плюшка "Эстонская" с сыром (тесто сдобное дрожжевое, сыр, масло слив.)</t>
  </si>
  <si>
    <t>10/200</t>
  </si>
  <si>
    <t>"26" апреля 2021г.</t>
  </si>
  <si>
    <t>13/25</t>
  </si>
  <si>
    <t>Бутерброд с сыром (сыр, хлеб пшен. йодир.)</t>
  </si>
  <si>
    <t>Каша молочная овсяная Геркулес с маслом (крупа геркулесовая, молоко, сахар-песок., соль йод., масло слив.)</t>
  </si>
  <si>
    <t>18/37</t>
  </si>
  <si>
    <t>180/7</t>
  </si>
  <si>
    <t>Солянка Деревенская (колбаса п/к, сосиски, пшено, лук репч., морковь, огурцы соленые, масло подсолн., соль йодир.)</t>
  </si>
  <si>
    <t>Биточки мясные с соусом (мясо гов., хлеб, сухарь, м.раст., соль йодир, соус красный основной) 60/30</t>
  </si>
  <si>
    <t>Макаронные изделия отварные (макаронные изделия, масло сл., соль йодир.)</t>
  </si>
  <si>
    <t>Биточки мясные с соусом (мясо гов., хлеб, сухарь, м.раст., соль йодир, соус красный основной) 75/30</t>
  </si>
  <si>
    <t>Булочка с повидлом Обсыпная (мука, сахар-песок, дрожжи, масло сл. соль йодир., повидло)</t>
  </si>
  <si>
    <t>50/7</t>
  </si>
  <si>
    <t>Сосиски молочные отварные с маслом (сосиска молочная, масло слив.)</t>
  </si>
  <si>
    <t>Гарнир Забава (крупа гречн., рис, масло сл., соль йодир)</t>
  </si>
  <si>
    <t>Сосиски молочные отварные (сосиска молочная)</t>
  </si>
  <si>
    <t>Суп картофельный с перловой крупой и рыбными консервами (картофель, крупа перловая, морковь, лук репч.,масло растит., соль йодир., консервы рыбные)</t>
  </si>
  <si>
    <t>Котлета Незнайка с соусом (говядина, свинина, молоко, хлеб пш.йодир., лук репч., яйцо, сухари панир., масло подс. соль йдир., соус красный основной) 60/30</t>
  </si>
  <si>
    <t>Котлета Незнайка с соусом (говядина, свинина, молоко, хлеб пш.йодир., лук репч., яйцо, сухари панир., масло подс. соль йдир., соус красный основной) 70/30</t>
  </si>
  <si>
    <t>100/20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</si>
  <si>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</si>
  <si>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140/20</t>
  </si>
  <si>
    <t>Яблоко</t>
  </si>
  <si>
    <t>Биточки рыбные с соусом (минтай, хлеб пшеничный, сухарь панировочный, масло подсолнечное, соус белый основной) 60/30</t>
  </si>
  <si>
    <t>Рис отварной (крупа рисовая, масло слив., соль йодир.)</t>
  </si>
  <si>
    <t>Компот из сухофруктов с вит С (смесь сухофруктов, сахар-песок, лимон.кислота, аскорб кислота)</t>
  </si>
  <si>
    <t>Биточки рыбные с соусом (минтай, хлеб пшеничный, сухарь панировочный, масло подсолнечное, соус белый основной) 80/30</t>
  </si>
  <si>
    <t>Пирожки печеные с картофелем (мука, сахар-песок, масло сл, яйцо, картофель,  лук репчат., масло раст., соль йодир.)</t>
  </si>
  <si>
    <t>Чай с медом и яблоком (чай, сахар-песок, мед, яблоки)</t>
  </si>
  <si>
    <t>Котлеты мясные (мясо гов., хлеб, сухарь, м.раст., соль йодир)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</si>
  <si>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</si>
  <si>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Бефстроганов (говядина, лук репч., масло растит., мука пш., сметана, соль йодир.) 40/50</t>
  </si>
  <si>
    <t>165/998</t>
  </si>
  <si>
    <t>Бефстроганов (говядина, лук репч., масло растит., мука пш., сметана, соль йодир.)40/60</t>
  </si>
  <si>
    <t xml:space="preserve">Молоко питьевое </t>
  </si>
  <si>
    <t>Котлета Мечта (минтай, свинина, хлеб пшен., молоко, лук репч., сухари панир., масло растит., соль йодир, масло слив.,)</t>
  </si>
  <si>
    <t>Пюре картофельное (картофель, молоко т/п,  масло .сл)</t>
  </si>
  <si>
    <t>251а</t>
  </si>
  <si>
    <t>Фрикадельки из говядины с соусом красным основным (говядина, масло растит., лук репч., мука пшен., хлеб пшен., молоко, соль йодир., соус красный основной) 65/25</t>
  </si>
  <si>
    <t>Перловка с овощами (крупа перловая, морковь, лук репч., масло слив., т.паста)</t>
  </si>
  <si>
    <t>Фрикадельки из говядины с соусом красным основным  (говядина, масло растит., лук репч., мука пшен., хлеб пшен., молоко, соль йодир.) 75/25</t>
  </si>
  <si>
    <t>Котлета мясная (говядина, хлеб пшен., масло раст.,соль йодир.)</t>
  </si>
  <si>
    <t>Рис розовый (крупа рисовая., томат, масло слив., соль йодир.)</t>
  </si>
  <si>
    <t>Кисель из концентрата с витамином С (кисель, сахар-песок, вода, аскорб. кислота)</t>
  </si>
  <si>
    <t>Пицца Школьная(сыр, тесто сдоб., колбаса вар, лук реп., раст.масло, т.паста, сметана)</t>
  </si>
  <si>
    <t xml:space="preserve">Йогурт фруктовый </t>
  </si>
  <si>
    <t>200/7</t>
  </si>
  <si>
    <t>Компот из кураги с витамином С (курага, сахар-песок, лимон. Кислота)</t>
  </si>
  <si>
    <t>День 7 (вторник)</t>
  </si>
  <si>
    <t>День 8 (среда)</t>
  </si>
  <si>
    <t>День 9 (четверг)</t>
  </si>
  <si>
    <t>День 10 (пятница)</t>
  </si>
  <si>
    <t>1 шт</t>
  </si>
  <si>
    <t>150/6</t>
  </si>
  <si>
    <t>Каша молочная гречневая с маслом (кр.гречневая, молоко, сахар-песок, масло сл, соль йодир.)</t>
  </si>
  <si>
    <t>Напиток кофейный Школьный (кофейный напиток, молоко 3,2%, сахар-песок)</t>
  </si>
  <si>
    <t>180/6</t>
  </si>
  <si>
    <t>Суп рисовый «Восточный» с фаршем (фарш говяж., крупа рисов., лук репч., морковь, томат. паста, чеснок, соль йодир.)</t>
  </si>
  <si>
    <t>Биточки паровые с соусом (говядина, хлеб пш., масло раст., сухарь панир., молоко 3,2%, соль йодир.) 70/20</t>
  </si>
  <si>
    <t>15/250</t>
  </si>
  <si>
    <t>Биточки паровые с соусом  (говядина, хлеб пш., масло раст., сухарь панир., молоко 3,2%, соль йодир.) 85/20</t>
  </si>
  <si>
    <t>18/28</t>
  </si>
  <si>
    <t>180/10</t>
  </si>
  <si>
    <t>Бутерброд с сыром (сыр Российский, хлеб)</t>
  </si>
  <si>
    <t>Каша молочная манная с маслом (крупа манная, молоко, соль йодир., сахар-песок, масло слив.)</t>
  </si>
  <si>
    <t>Ватрушка «Королевская» (творог, сахар, масло слив., мука пшен., яйцо)</t>
  </si>
  <si>
    <t>18/26</t>
  </si>
  <si>
    <t>30/150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</si>
  <si>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</si>
  <si>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Плов из говядины с овощами (говядина, крупа рисовая, морковь, лук репч., томат, масло подсолн., соль йодир)</t>
  </si>
  <si>
    <t>Компот из сухофруктов с витамином С (сухофрукты, сахар-песок, витамин С.)</t>
  </si>
  <si>
    <t>35/160</t>
  </si>
  <si>
    <t>Кекс Домашний (шарлотка)</t>
  </si>
  <si>
    <t>Чай с молоком (чай, молоко)</t>
  </si>
  <si>
    <t>Закуска порционная (икра кабачковая)</t>
  </si>
  <si>
    <t>70/10</t>
  </si>
  <si>
    <t>Биточки рыбные с маслом (минтай, хлеб пшеничный, сухарь панировочный, масло подсолнечное, соль йодир., масло слив.)</t>
  </si>
  <si>
    <t>Кисель детский «Витошка» (концентрат киселя, вода)</t>
  </si>
  <si>
    <t>80/10</t>
  </si>
  <si>
    <t>Щи из свежей капустой с фаршем (говядина, картофель, капуста, морковь, лук репч., томат паста, масло раст., соль йод.)</t>
  </si>
  <si>
    <t>Гуляш мясной (говядина, лук репч., томат паста, масло раст., соль йод.) 30/60</t>
  </si>
  <si>
    <t>Гарнир каша гречневая рассыпчатая (крупа гречневая, масло сливочное, соль йод.)</t>
  </si>
  <si>
    <t>Напиток из шиповника (шиповник,лимон, сахар-песок)</t>
  </si>
  <si>
    <t>197/998</t>
  </si>
  <si>
    <t>Пирог песочный Домашний (мука ,яйцо, масло слив., сахар-песок, повидло)</t>
  </si>
  <si>
    <t>Чай черный (чай)</t>
  </si>
  <si>
    <t>Гуляш мясной (говядина, лук репч., томат паста, масло раст., соль йод.)35/65</t>
  </si>
  <si>
    <t xml:space="preserve">Снежок кисломолочный в потребительской упаковке </t>
  </si>
  <si>
    <t>Котлета Московская (говядина, лук репч., сухари панир., хлеб пшен., соль йодир., масло растит.)</t>
  </si>
  <si>
    <t>Напиток из облепихи, протертой с сахаром (облепиха, протертая с сахаром, сахар-песок)</t>
  </si>
  <si>
    <t>Котлета Мечта с соусом (минтай, свинина, хлеб пшен., молоко, лук репч., сухари панир., масло растит., соль йодир, соус белый  основной) 70/20</t>
  </si>
  <si>
    <t>Чай с медом (чай, мед)</t>
  </si>
  <si>
    <t>157/998</t>
  </si>
  <si>
    <t>Котлета Мечта с соусом (минтай, свинина, хлеб пшен., молоко, лук репч., сухари панир., масло растит., соль йодир, соус белый  основной) 70/30</t>
  </si>
  <si>
    <t>Пирожки печеные с картофелем (мука, сахар-песок, масло сл, яйцо, картофель,  лук репчат., масло раст.)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</si>
</sst>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5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3"/>
  <sheetViews>
    <sheetView tabSelected="1" zoomScale="90" zoomScaleNormal="90" zoomScalePageLayoutView="0" workbookViewId="0" topLeftCell="A376">
      <selection activeCell="I226" sqref="I226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25</v>
      </c>
      <c r="B1" s="7"/>
      <c r="C1" s="7"/>
      <c r="D1" s="7"/>
      <c r="E1" s="7"/>
      <c r="F1" s="7"/>
      <c r="G1" s="148" t="s">
        <v>26</v>
      </c>
      <c r="H1" s="148"/>
      <c r="I1" s="7"/>
      <c r="J1" s="7"/>
      <c r="K1" s="7"/>
      <c r="L1" s="7"/>
      <c r="M1" s="7"/>
      <c r="N1" s="7"/>
      <c r="R1" s="7"/>
    </row>
    <row r="2" spans="1:18" ht="15">
      <c r="A2" s="6" t="s">
        <v>35</v>
      </c>
      <c r="B2" s="7"/>
      <c r="C2" s="7"/>
      <c r="D2" s="7"/>
      <c r="E2" s="7"/>
      <c r="F2" s="7"/>
      <c r="G2" s="148" t="s">
        <v>27</v>
      </c>
      <c r="H2" s="148"/>
      <c r="I2" s="7"/>
      <c r="J2" s="7"/>
      <c r="K2" s="7"/>
      <c r="L2" s="7"/>
      <c r="M2" s="7"/>
      <c r="N2" s="7"/>
      <c r="R2" s="7"/>
    </row>
    <row r="3" spans="1:18" ht="15">
      <c r="A3" s="6" t="s">
        <v>36</v>
      </c>
      <c r="B3" s="7"/>
      <c r="C3" s="7"/>
      <c r="D3" s="7"/>
      <c r="E3" s="7"/>
      <c r="F3" s="7"/>
      <c r="G3" s="148" t="s">
        <v>28</v>
      </c>
      <c r="H3" s="148"/>
      <c r="I3" s="7"/>
      <c r="J3" s="7"/>
      <c r="K3" s="7"/>
      <c r="L3" s="7"/>
      <c r="M3" s="7"/>
      <c r="N3" s="7"/>
      <c r="R3" s="7"/>
    </row>
    <row r="4" spans="1:18" ht="15">
      <c r="A4" s="6" t="s">
        <v>36</v>
      </c>
      <c r="B4" s="6"/>
      <c r="C4" s="7"/>
      <c r="D4" s="7"/>
      <c r="E4" s="7"/>
      <c r="F4" s="7"/>
      <c r="G4" s="148" t="s">
        <v>29</v>
      </c>
      <c r="H4" s="148"/>
      <c r="I4" s="7"/>
      <c r="J4" s="7"/>
      <c r="K4" s="7"/>
      <c r="L4" s="7"/>
      <c r="M4" s="7"/>
      <c r="N4" s="7"/>
      <c r="R4" s="7"/>
    </row>
    <row r="5" spans="1:18" ht="15">
      <c r="A5" s="6" t="s">
        <v>103</v>
      </c>
      <c r="B5" s="6"/>
      <c r="C5" s="7"/>
      <c r="D5" s="7"/>
      <c r="E5" s="7"/>
      <c r="F5" s="7"/>
      <c r="G5" s="148" t="s">
        <v>30</v>
      </c>
      <c r="H5" s="148"/>
      <c r="I5" s="7"/>
      <c r="J5" s="7"/>
      <c r="K5" s="7"/>
      <c r="L5" s="7"/>
      <c r="M5" s="7"/>
      <c r="N5" s="7"/>
      <c r="R5" s="7"/>
    </row>
    <row r="6" spans="1:8" ht="15.75" customHeight="1">
      <c r="A6" s="144" t="s">
        <v>31</v>
      </c>
      <c r="B6" s="144"/>
      <c r="C6" s="144"/>
      <c r="D6" s="144"/>
      <c r="E6" s="144"/>
      <c r="F6" s="144"/>
      <c r="G6" s="144"/>
      <c r="H6" s="144"/>
    </row>
    <row r="8" spans="1:8" ht="15.75">
      <c r="A8" s="147" t="s">
        <v>2</v>
      </c>
      <c r="B8" s="147" t="s">
        <v>0</v>
      </c>
      <c r="C8" s="147" t="s">
        <v>1</v>
      </c>
      <c r="D8" s="147" t="s">
        <v>3</v>
      </c>
      <c r="E8" s="147"/>
      <c r="F8" s="147"/>
      <c r="G8" s="3" t="s">
        <v>9</v>
      </c>
      <c r="H8" s="147" t="s">
        <v>7</v>
      </c>
    </row>
    <row r="9" spans="1:8" ht="15.75">
      <c r="A9" s="147"/>
      <c r="B9" s="147"/>
      <c r="C9" s="147"/>
      <c r="D9" s="2" t="s">
        <v>4</v>
      </c>
      <c r="E9" s="2" t="s">
        <v>5</v>
      </c>
      <c r="F9" s="2" t="s">
        <v>6</v>
      </c>
      <c r="G9" s="3" t="s">
        <v>10</v>
      </c>
      <c r="H9" s="147"/>
    </row>
    <row r="10" spans="1:8" ht="15">
      <c r="A10" s="146" t="s">
        <v>45</v>
      </c>
      <c r="B10" s="146"/>
      <c r="C10" s="146"/>
      <c r="D10" s="146"/>
      <c r="E10" s="146"/>
      <c r="F10" s="146"/>
      <c r="G10" s="146"/>
      <c r="H10" s="146"/>
    </row>
    <row r="11" spans="1:8" ht="15">
      <c r="A11" s="145" t="s">
        <v>83</v>
      </c>
      <c r="B11" s="145"/>
      <c r="C11" s="145"/>
      <c r="D11" s="145"/>
      <c r="E11" s="145"/>
      <c r="F11" s="145"/>
      <c r="G11" s="145"/>
      <c r="H11" s="145"/>
    </row>
    <row r="12" spans="1:8" ht="15.75" customHeight="1">
      <c r="A12" s="123" t="s">
        <v>38</v>
      </c>
      <c r="B12" s="126"/>
      <c r="C12" s="126"/>
      <c r="D12" s="126"/>
      <c r="E12" s="126"/>
      <c r="F12" s="126"/>
      <c r="G12" s="126"/>
      <c r="H12" s="126"/>
    </row>
    <row r="13" spans="1:8" ht="18" customHeight="1">
      <c r="A13" s="120" t="s">
        <v>8</v>
      </c>
      <c r="B13" s="35" t="s">
        <v>11</v>
      </c>
      <c r="C13" s="39" t="s">
        <v>13</v>
      </c>
      <c r="D13" s="39">
        <v>3.7</v>
      </c>
      <c r="E13" s="39">
        <v>4.04</v>
      </c>
      <c r="F13" s="39">
        <v>0.25</v>
      </c>
      <c r="G13" s="39">
        <v>56</v>
      </c>
      <c r="H13" s="39">
        <v>776</v>
      </c>
    </row>
    <row r="14" spans="1:8" ht="18.75" customHeight="1">
      <c r="A14" s="120"/>
      <c r="B14" s="35" t="s">
        <v>105</v>
      </c>
      <c r="C14" s="39" t="s">
        <v>104</v>
      </c>
      <c r="D14" s="39">
        <v>5.35</v>
      </c>
      <c r="E14" s="39">
        <v>4.67</v>
      </c>
      <c r="F14" s="39">
        <v>12.75</v>
      </c>
      <c r="G14" s="39">
        <v>117</v>
      </c>
      <c r="H14" s="39">
        <v>868</v>
      </c>
    </row>
    <row r="15" spans="1:8" ht="39.75" customHeight="1">
      <c r="A15" s="120"/>
      <c r="B15" s="35" t="s">
        <v>106</v>
      </c>
      <c r="C15" s="39" t="s">
        <v>96</v>
      </c>
      <c r="D15" s="39">
        <v>5.8</v>
      </c>
      <c r="E15" s="39">
        <v>7.5</v>
      </c>
      <c r="F15" s="39">
        <v>25.9</v>
      </c>
      <c r="G15" s="39">
        <v>195.1</v>
      </c>
      <c r="H15" s="39">
        <v>898</v>
      </c>
    </row>
    <row r="16" spans="1:8" ht="28.5" customHeight="1">
      <c r="A16" s="120"/>
      <c r="B16" s="35" t="s">
        <v>94</v>
      </c>
      <c r="C16" s="39">
        <v>200</v>
      </c>
      <c r="D16" s="39">
        <v>1.8</v>
      </c>
      <c r="E16" s="39">
        <v>1.6</v>
      </c>
      <c r="F16" s="39">
        <v>13.2</v>
      </c>
      <c r="G16" s="39">
        <v>75.2</v>
      </c>
      <c r="H16" s="39">
        <v>986</v>
      </c>
    </row>
    <row r="17" spans="1:8" ht="14.25" customHeight="1">
      <c r="A17" s="120"/>
      <c r="B17" s="35" t="s">
        <v>62</v>
      </c>
      <c r="C17" s="39" t="s">
        <v>14</v>
      </c>
      <c r="D17" s="39">
        <v>1</v>
      </c>
      <c r="E17" s="39">
        <v>0.2</v>
      </c>
      <c r="F17" s="39">
        <v>20.2</v>
      </c>
      <c r="G17" s="39">
        <v>91</v>
      </c>
      <c r="H17" s="39"/>
    </row>
    <row r="18" spans="1:8" ht="15" customHeight="1">
      <c r="A18" s="121" t="s">
        <v>16</v>
      </c>
      <c r="B18" s="122"/>
      <c r="C18" s="43">
        <v>633</v>
      </c>
      <c r="D18" s="43">
        <v>17.65</v>
      </c>
      <c r="E18" s="43">
        <v>18.01</v>
      </c>
      <c r="F18" s="43">
        <v>72.3</v>
      </c>
      <c r="G18" s="43">
        <v>534.3</v>
      </c>
      <c r="H18" s="37"/>
    </row>
    <row r="19" spans="1:8" ht="15" customHeight="1">
      <c r="A19" s="123" t="s">
        <v>46</v>
      </c>
      <c r="B19" s="124"/>
      <c r="C19" s="124"/>
      <c r="D19" s="124"/>
      <c r="E19" s="124"/>
      <c r="F19" s="124"/>
      <c r="G19" s="124"/>
      <c r="H19" s="124"/>
    </row>
    <row r="20" spans="1:8" ht="18" customHeight="1">
      <c r="A20" s="134" t="s">
        <v>8</v>
      </c>
      <c r="B20" s="83" t="s">
        <v>11</v>
      </c>
      <c r="C20" s="39" t="s">
        <v>13</v>
      </c>
      <c r="D20" s="39">
        <v>3.7</v>
      </c>
      <c r="E20" s="39">
        <v>4.04</v>
      </c>
      <c r="F20" s="39">
        <v>0.25</v>
      </c>
      <c r="G20" s="39">
        <v>56</v>
      </c>
      <c r="H20" s="39">
        <v>776</v>
      </c>
    </row>
    <row r="21" spans="1:8" ht="29.25" customHeight="1">
      <c r="A21" s="134"/>
      <c r="B21" s="83" t="s">
        <v>105</v>
      </c>
      <c r="C21" s="39" t="s">
        <v>107</v>
      </c>
      <c r="D21" s="39">
        <v>6.95</v>
      </c>
      <c r="E21" s="39">
        <v>5.68</v>
      </c>
      <c r="F21" s="39">
        <v>18.87</v>
      </c>
      <c r="G21" s="39">
        <v>158</v>
      </c>
      <c r="H21" s="39">
        <v>868</v>
      </c>
    </row>
    <row r="22" spans="1:8" ht="29.25" customHeight="1">
      <c r="A22" s="134"/>
      <c r="B22" s="83" t="s">
        <v>106</v>
      </c>
      <c r="C22" s="39" t="s">
        <v>108</v>
      </c>
      <c r="D22" s="39">
        <v>7.08</v>
      </c>
      <c r="E22" s="39">
        <v>9.7</v>
      </c>
      <c r="F22" s="39">
        <v>31.1</v>
      </c>
      <c r="G22" s="39">
        <v>241</v>
      </c>
      <c r="H22" s="39">
        <v>898</v>
      </c>
    </row>
    <row r="23" spans="1:8" ht="29.25" customHeight="1">
      <c r="A23" s="134"/>
      <c r="B23" s="83" t="s">
        <v>94</v>
      </c>
      <c r="C23" s="39">
        <v>200</v>
      </c>
      <c r="D23" s="39">
        <v>1.8</v>
      </c>
      <c r="E23" s="39">
        <v>1.6</v>
      </c>
      <c r="F23" s="39">
        <v>13.2</v>
      </c>
      <c r="G23" s="39">
        <v>75.2</v>
      </c>
      <c r="H23" s="39">
        <v>986</v>
      </c>
    </row>
    <row r="24" spans="1:8" ht="28.5" customHeight="1">
      <c r="A24" s="134"/>
      <c r="B24" s="83" t="s">
        <v>62</v>
      </c>
      <c r="C24" s="39" t="s">
        <v>14</v>
      </c>
      <c r="D24" s="39">
        <v>1</v>
      </c>
      <c r="E24" s="39">
        <v>0.2</v>
      </c>
      <c r="F24" s="39">
        <v>20.2</v>
      </c>
      <c r="G24" s="39">
        <v>91</v>
      </c>
      <c r="H24" s="39"/>
    </row>
    <row r="25" spans="1:8" ht="15.75">
      <c r="A25" s="121" t="s">
        <v>16</v>
      </c>
      <c r="B25" s="121"/>
      <c r="C25" s="43">
        <v>682</v>
      </c>
      <c r="D25" s="43">
        <v>20.53</v>
      </c>
      <c r="E25" s="43">
        <v>21.22</v>
      </c>
      <c r="F25" s="43">
        <v>83.62</v>
      </c>
      <c r="G25" s="43">
        <v>621.2</v>
      </c>
      <c r="H25" s="108"/>
    </row>
    <row r="26" spans="1:8" ht="15.75">
      <c r="A26" s="123" t="s">
        <v>38</v>
      </c>
      <c r="B26" s="135"/>
      <c r="C26" s="135"/>
      <c r="D26" s="135"/>
      <c r="E26" s="135"/>
      <c r="F26" s="135"/>
      <c r="G26" s="135"/>
      <c r="H26" s="135"/>
    </row>
    <row r="27" spans="1:8" ht="39">
      <c r="A27" s="134" t="s">
        <v>17</v>
      </c>
      <c r="B27" s="35" t="s">
        <v>109</v>
      </c>
      <c r="C27" s="39" t="s">
        <v>102</v>
      </c>
      <c r="D27" s="39">
        <v>2.73</v>
      </c>
      <c r="E27" s="39">
        <v>5.86</v>
      </c>
      <c r="F27" s="39">
        <v>7.98</v>
      </c>
      <c r="G27" s="39">
        <v>95.6</v>
      </c>
      <c r="H27" s="39">
        <v>1005</v>
      </c>
    </row>
    <row r="28" spans="1:8" ht="39">
      <c r="A28" s="134"/>
      <c r="B28" s="35" t="s">
        <v>110</v>
      </c>
      <c r="C28" s="39">
        <v>90</v>
      </c>
      <c r="D28" s="39">
        <v>9.49</v>
      </c>
      <c r="E28" s="39">
        <v>10.6</v>
      </c>
      <c r="F28" s="39">
        <v>10.3</v>
      </c>
      <c r="G28" s="39">
        <v>175</v>
      </c>
      <c r="H28" s="39">
        <v>1023</v>
      </c>
    </row>
    <row r="29" spans="1:8" ht="26.25">
      <c r="A29" s="134"/>
      <c r="B29" s="35" t="s">
        <v>111</v>
      </c>
      <c r="C29" s="39">
        <v>150</v>
      </c>
      <c r="D29" s="39">
        <v>5.3</v>
      </c>
      <c r="E29" s="39">
        <v>3.93</v>
      </c>
      <c r="F29" s="39">
        <v>32.73</v>
      </c>
      <c r="G29" s="39">
        <v>187.5</v>
      </c>
      <c r="H29" s="39">
        <v>307</v>
      </c>
    </row>
    <row r="30" spans="1:14" ht="15.75">
      <c r="A30" s="134"/>
      <c r="B30" s="35" t="s">
        <v>40</v>
      </c>
      <c r="C30" s="39" t="s">
        <v>33</v>
      </c>
      <c r="D30" s="39">
        <v>0.05</v>
      </c>
      <c r="E30" s="39">
        <v>0.02</v>
      </c>
      <c r="F30" s="39">
        <v>9.1</v>
      </c>
      <c r="G30" s="39">
        <v>56</v>
      </c>
      <c r="H30" s="39">
        <v>432</v>
      </c>
      <c r="I30" s="8"/>
      <c r="J30" s="8"/>
      <c r="K30" s="8"/>
      <c r="L30" s="8"/>
      <c r="M30" s="8"/>
      <c r="N30" s="8"/>
    </row>
    <row r="31" spans="1:14" ht="15" customHeight="1">
      <c r="A31" s="134"/>
      <c r="B31" s="35" t="s">
        <v>12</v>
      </c>
      <c r="C31" s="39">
        <v>30</v>
      </c>
      <c r="D31" s="39">
        <v>2.25</v>
      </c>
      <c r="E31" s="39">
        <v>0.3</v>
      </c>
      <c r="F31" s="39">
        <v>15.3</v>
      </c>
      <c r="G31" s="39">
        <v>75</v>
      </c>
      <c r="H31" s="39" t="s">
        <v>15</v>
      </c>
      <c r="I31" s="8"/>
      <c r="J31" s="8"/>
      <c r="K31" s="8"/>
      <c r="L31" s="8"/>
      <c r="M31" s="8"/>
      <c r="N31" s="8"/>
    </row>
    <row r="32" spans="1:15" s="1" customFormat="1" ht="15" customHeight="1">
      <c r="A32" s="134"/>
      <c r="B32" s="35" t="s">
        <v>18</v>
      </c>
      <c r="C32" s="39">
        <v>20</v>
      </c>
      <c r="D32" s="39">
        <v>1.98</v>
      </c>
      <c r="E32" s="39">
        <v>0.36</v>
      </c>
      <c r="F32" s="39">
        <v>11.88</v>
      </c>
      <c r="G32" s="39">
        <v>39</v>
      </c>
      <c r="H32" s="39" t="s">
        <v>15</v>
      </c>
      <c r="I32" s="8"/>
      <c r="J32" s="8"/>
      <c r="K32" s="8"/>
      <c r="L32" s="8"/>
      <c r="M32" s="8"/>
      <c r="N32" s="8"/>
      <c r="O32" s="5"/>
    </row>
    <row r="33" spans="1:8" s="8" customFormat="1" ht="15" customHeight="1">
      <c r="A33" s="134"/>
      <c r="B33" s="35" t="s">
        <v>20</v>
      </c>
      <c r="C33" s="39">
        <v>130</v>
      </c>
      <c r="D33" s="39">
        <v>0.52</v>
      </c>
      <c r="E33" s="39">
        <v>0.52</v>
      </c>
      <c r="F33" s="39">
        <v>12.74</v>
      </c>
      <c r="G33" s="39">
        <v>61.1</v>
      </c>
      <c r="H33" s="39" t="s">
        <v>15</v>
      </c>
    </row>
    <row r="34" spans="1:8" ht="15.75">
      <c r="A34" s="121" t="s">
        <v>19</v>
      </c>
      <c r="B34" s="121"/>
      <c r="C34" s="43">
        <v>834</v>
      </c>
      <c r="D34" s="43">
        <v>22.32</v>
      </c>
      <c r="E34" s="43">
        <v>21.59</v>
      </c>
      <c r="F34" s="43">
        <v>100.03</v>
      </c>
      <c r="G34" s="43">
        <v>689.2</v>
      </c>
      <c r="H34" s="111"/>
    </row>
    <row r="35" spans="1:8" ht="15.75">
      <c r="A35" s="123" t="s">
        <v>46</v>
      </c>
      <c r="B35" s="126"/>
      <c r="C35" s="126"/>
      <c r="D35" s="126"/>
      <c r="E35" s="126"/>
      <c r="F35" s="126"/>
      <c r="G35" s="126"/>
      <c r="H35" s="126"/>
    </row>
    <row r="36" spans="1:8" ht="39">
      <c r="A36" s="120" t="s">
        <v>17</v>
      </c>
      <c r="B36" s="35" t="s">
        <v>109</v>
      </c>
      <c r="C36" s="39" t="s">
        <v>95</v>
      </c>
      <c r="D36" s="39">
        <v>3.11</v>
      </c>
      <c r="E36" s="39">
        <v>6.64</v>
      </c>
      <c r="F36" s="39">
        <v>9.97</v>
      </c>
      <c r="G36" s="39">
        <v>112.2</v>
      </c>
      <c r="H36" s="39">
        <v>1005</v>
      </c>
    </row>
    <row r="37" spans="1:8" ht="39">
      <c r="A37" s="120"/>
      <c r="B37" s="35" t="s">
        <v>112</v>
      </c>
      <c r="C37" s="39">
        <v>105</v>
      </c>
      <c r="D37" s="39">
        <v>11.7</v>
      </c>
      <c r="E37" s="39">
        <v>13.07</v>
      </c>
      <c r="F37" s="39">
        <v>12.43</v>
      </c>
      <c r="G37" s="39">
        <v>214.2</v>
      </c>
      <c r="H37" s="39">
        <v>1023</v>
      </c>
    </row>
    <row r="38" spans="1:8" ht="26.25">
      <c r="A38" s="120"/>
      <c r="B38" s="35" t="s">
        <v>111</v>
      </c>
      <c r="C38" s="39">
        <v>180</v>
      </c>
      <c r="D38" s="39">
        <v>6.36</v>
      </c>
      <c r="E38" s="39">
        <v>4.71</v>
      </c>
      <c r="F38" s="39">
        <v>39.28</v>
      </c>
      <c r="G38" s="39">
        <v>225</v>
      </c>
      <c r="H38" s="39">
        <v>307</v>
      </c>
    </row>
    <row r="39" spans="1:8" ht="15.75">
      <c r="A39" s="120"/>
      <c r="B39" s="35" t="s">
        <v>40</v>
      </c>
      <c r="C39" s="39" t="s">
        <v>33</v>
      </c>
      <c r="D39" s="39">
        <v>0.05</v>
      </c>
      <c r="E39" s="39">
        <v>0.02</v>
      </c>
      <c r="F39" s="39">
        <v>9.1</v>
      </c>
      <c r="G39" s="39">
        <v>56</v>
      </c>
      <c r="H39" s="39">
        <v>432</v>
      </c>
    </row>
    <row r="40" spans="1:8" ht="15" customHeight="1">
      <c r="A40" s="120"/>
      <c r="B40" s="35" t="s">
        <v>12</v>
      </c>
      <c r="C40" s="39">
        <v>45</v>
      </c>
      <c r="D40" s="39">
        <v>3.37</v>
      </c>
      <c r="E40" s="39">
        <v>0.45</v>
      </c>
      <c r="F40" s="39">
        <v>22.9</v>
      </c>
      <c r="G40" s="39">
        <v>112.5</v>
      </c>
      <c r="H40" s="39" t="s">
        <v>15</v>
      </c>
    </row>
    <row r="41" spans="1:8" ht="15" customHeight="1">
      <c r="A41" s="120"/>
      <c r="B41" s="35" t="s">
        <v>18</v>
      </c>
      <c r="C41" s="39">
        <v>20</v>
      </c>
      <c r="D41" s="39">
        <v>1.98</v>
      </c>
      <c r="E41" s="39">
        <v>0.36</v>
      </c>
      <c r="F41" s="39">
        <v>11.88</v>
      </c>
      <c r="G41" s="39">
        <v>39</v>
      </c>
      <c r="H41" s="39" t="s">
        <v>15</v>
      </c>
    </row>
    <row r="42" spans="1:8" ht="15" customHeight="1">
      <c r="A42" s="120"/>
      <c r="B42" s="35" t="s">
        <v>20</v>
      </c>
      <c r="C42" s="39">
        <v>140</v>
      </c>
      <c r="D42" s="39">
        <v>0.56</v>
      </c>
      <c r="E42" s="39">
        <v>0.56</v>
      </c>
      <c r="F42" s="39">
        <v>13.7</v>
      </c>
      <c r="G42" s="39">
        <v>65.8</v>
      </c>
      <c r="H42" s="39" t="s">
        <v>15</v>
      </c>
    </row>
    <row r="43" spans="1:8" ht="15.75">
      <c r="A43" s="121" t="s">
        <v>19</v>
      </c>
      <c r="B43" s="127"/>
      <c r="C43" s="43">
        <v>954</v>
      </c>
      <c r="D43" s="43">
        <v>27.13</v>
      </c>
      <c r="E43" s="43">
        <v>25.81</v>
      </c>
      <c r="F43" s="43">
        <v>119.26</v>
      </c>
      <c r="G43" s="43">
        <v>824.7</v>
      </c>
      <c r="H43" s="64"/>
    </row>
    <row r="44" spans="1:8" ht="30.75" customHeight="1">
      <c r="A44" s="120" t="s">
        <v>21</v>
      </c>
      <c r="B44" s="35" t="s">
        <v>113</v>
      </c>
      <c r="C44" s="84">
        <v>75</v>
      </c>
      <c r="D44" s="39">
        <v>4.83</v>
      </c>
      <c r="E44" s="39">
        <v>8.63</v>
      </c>
      <c r="F44" s="39">
        <v>42.33</v>
      </c>
      <c r="G44" s="39">
        <v>266</v>
      </c>
      <c r="H44" s="39">
        <v>340</v>
      </c>
    </row>
    <row r="45" spans="1:8" ht="15.75">
      <c r="A45" s="120"/>
      <c r="B45" s="35" t="s">
        <v>44</v>
      </c>
      <c r="C45" s="84" t="s">
        <v>43</v>
      </c>
      <c r="D45" s="39">
        <v>0.3</v>
      </c>
      <c r="E45" s="39">
        <v>0.08</v>
      </c>
      <c r="F45" s="39">
        <v>12.8</v>
      </c>
      <c r="G45" s="39">
        <v>53</v>
      </c>
      <c r="H45" s="39">
        <v>621</v>
      </c>
    </row>
    <row r="46" spans="1:8" ht="15.75">
      <c r="A46" s="141" t="s">
        <v>22</v>
      </c>
      <c r="B46" s="142"/>
      <c r="C46" s="86">
        <v>295</v>
      </c>
      <c r="D46" s="43">
        <v>5.13</v>
      </c>
      <c r="E46" s="43">
        <v>8.71</v>
      </c>
      <c r="F46" s="43">
        <v>55.13</v>
      </c>
      <c r="G46" s="43">
        <v>319</v>
      </c>
      <c r="H46" s="85"/>
    </row>
    <row r="47" spans="1:8" ht="15.75">
      <c r="A47" s="138" t="s">
        <v>48</v>
      </c>
      <c r="B47" s="138"/>
      <c r="C47" s="19"/>
      <c r="D47" s="20">
        <f>D18+D34+D46</f>
        <v>45.1</v>
      </c>
      <c r="E47" s="20">
        <f>E18+E34+E46</f>
        <v>48.31</v>
      </c>
      <c r="F47" s="20">
        <f>F18+F34+F46</f>
        <v>227.45999999999998</v>
      </c>
      <c r="G47" s="20">
        <f>G18+G34+G46</f>
        <v>1542.5</v>
      </c>
      <c r="H47" s="21"/>
    </row>
    <row r="48" spans="1:8" ht="15.75">
      <c r="A48" s="22" t="s">
        <v>49</v>
      </c>
      <c r="B48" s="22"/>
      <c r="C48" s="19"/>
      <c r="D48" s="23">
        <f>D25+D43+D46</f>
        <v>52.79</v>
      </c>
      <c r="E48" s="23">
        <f>E25+E43+E46</f>
        <v>55.74</v>
      </c>
      <c r="F48" s="23">
        <f>F25+F43+F46</f>
        <v>258.01</v>
      </c>
      <c r="G48" s="23">
        <f>G25+G43+G46</f>
        <v>1764.9</v>
      </c>
      <c r="H48" s="24"/>
    </row>
    <row r="49" spans="1:8" ht="15.75">
      <c r="A49" s="125" t="s">
        <v>84</v>
      </c>
      <c r="B49" s="125"/>
      <c r="C49" s="125"/>
      <c r="D49" s="125"/>
      <c r="E49" s="125"/>
      <c r="F49" s="125"/>
      <c r="G49" s="125"/>
      <c r="H49" s="125"/>
    </row>
    <row r="50" spans="1:8" ht="15.75">
      <c r="A50" s="123" t="s">
        <v>38</v>
      </c>
      <c r="B50" s="126"/>
      <c r="C50" s="126"/>
      <c r="D50" s="126"/>
      <c r="E50" s="126"/>
      <c r="F50" s="126"/>
      <c r="G50" s="126"/>
      <c r="H50" s="126"/>
    </row>
    <row r="51" spans="1:8" ht="26.25">
      <c r="A51" s="120" t="s">
        <v>8</v>
      </c>
      <c r="B51" s="35" t="s">
        <v>115</v>
      </c>
      <c r="C51" s="38" t="s">
        <v>114</v>
      </c>
      <c r="D51" s="39">
        <v>5.55</v>
      </c>
      <c r="E51" s="39">
        <v>17.02</v>
      </c>
      <c r="F51" s="39">
        <v>0.29</v>
      </c>
      <c r="G51" s="39">
        <v>176.7</v>
      </c>
      <c r="H51" s="39">
        <v>636</v>
      </c>
    </row>
    <row r="52" spans="1:8" ht="26.25">
      <c r="A52" s="120"/>
      <c r="B52" s="35" t="s">
        <v>116</v>
      </c>
      <c r="C52" s="38">
        <v>150</v>
      </c>
      <c r="D52" s="39">
        <v>5.54</v>
      </c>
      <c r="E52" s="39">
        <v>4.5</v>
      </c>
      <c r="F52" s="39">
        <v>34.61</v>
      </c>
      <c r="G52" s="39">
        <v>201</v>
      </c>
      <c r="H52" s="39">
        <v>310</v>
      </c>
    </row>
    <row r="53" spans="1:8" ht="26.25">
      <c r="A53" s="120"/>
      <c r="B53" s="35" t="s">
        <v>145</v>
      </c>
      <c r="C53" s="38">
        <v>200</v>
      </c>
      <c r="D53" s="39">
        <v>0.02</v>
      </c>
      <c r="E53" s="39">
        <v>0</v>
      </c>
      <c r="F53" s="39">
        <v>29.1</v>
      </c>
      <c r="G53" s="39">
        <v>116.7</v>
      </c>
      <c r="H53" s="39">
        <v>437</v>
      </c>
    </row>
    <row r="54" spans="1:8" ht="16.5" customHeight="1">
      <c r="A54" s="120"/>
      <c r="B54" s="35" t="s">
        <v>12</v>
      </c>
      <c r="C54" s="38">
        <v>40</v>
      </c>
      <c r="D54" s="39">
        <v>3</v>
      </c>
      <c r="E54" s="39">
        <v>0.4</v>
      </c>
      <c r="F54" s="39">
        <v>20.4</v>
      </c>
      <c r="G54" s="39">
        <v>100</v>
      </c>
      <c r="H54" s="39"/>
    </row>
    <row r="55" spans="1:8" ht="16.5" customHeight="1">
      <c r="A55" s="120"/>
      <c r="B55" s="35" t="s">
        <v>97</v>
      </c>
      <c r="C55" s="38" t="s">
        <v>14</v>
      </c>
      <c r="D55" s="39">
        <v>5.8</v>
      </c>
      <c r="E55" s="39">
        <v>6.4</v>
      </c>
      <c r="F55" s="39">
        <v>9.4</v>
      </c>
      <c r="G55" s="39">
        <v>120</v>
      </c>
      <c r="H55" s="39" t="s">
        <v>15</v>
      </c>
    </row>
    <row r="56" spans="1:8" ht="15.75" customHeight="1">
      <c r="A56" s="121" t="s">
        <v>16</v>
      </c>
      <c r="B56" s="122"/>
      <c r="C56" s="80">
        <v>647</v>
      </c>
      <c r="D56" s="75">
        <f>SUM(D51:D55)</f>
        <v>19.91</v>
      </c>
      <c r="E56" s="75">
        <f>SUM(E51:E55)</f>
        <v>28.32</v>
      </c>
      <c r="F56" s="75">
        <f>SUM(F51:F55)</f>
        <v>93.80000000000001</v>
      </c>
      <c r="G56" s="75">
        <f>SUM(G51:G55)</f>
        <v>714.4</v>
      </c>
      <c r="H56" s="49"/>
    </row>
    <row r="57" spans="1:8" ht="15.75">
      <c r="A57" s="123" t="s">
        <v>46</v>
      </c>
      <c r="B57" s="124"/>
      <c r="C57" s="124"/>
      <c r="D57" s="124"/>
      <c r="E57" s="124"/>
      <c r="F57" s="124"/>
      <c r="G57" s="124"/>
      <c r="H57" s="124"/>
    </row>
    <row r="58" spans="1:8" ht="15.75">
      <c r="A58" s="120" t="s">
        <v>8</v>
      </c>
      <c r="B58" s="35" t="s">
        <v>32</v>
      </c>
      <c r="C58" s="39">
        <v>40</v>
      </c>
      <c r="D58" s="39">
        <v>0.44</v>
      </c>
      <c r="E58" s="39">
        <v>0.08</v>
      </c>
      <c r="F58" s="39">
        <v>1.52</v>
      </c>
      <c r="G58" s="39">
        <v>9.6</v>
      </c>
      <c r="H58" s="39">
        <v>982</v>
      </c>
    </row>
    <row r="59" spans="1:8" ht="28.5" customHeight="1">
      <c r="A59" s="120"/>
      <c r="B59" s="35" t="s">
        <v>117</v>
      </c>
      <c r="C59" s="39">
        <v>100</v>
      </c>
      <c r="D59" s="39">
        <v>11</v>
      </c>
      <c r="E59" s="39">
        <v>23.9</v>
      </c>
      <c r="F59" s="39">
        <v>0.4</v>
      </c>
      <c r="G59" s="39">
        <v>261</v>
      </c>
      <c r="H59" s="39">
        <v>636</v>
      </c>
    </row>
    <row r="60" spans="1:8" ht="30.75" customHeight="1">
      <c r="A60" s="120"/>
      <c r="B60" s="35" t="s">
        <v>116</v>
      </c>
      <c r="C60" s="39">
        <v>180</v>
      </c>
      <c r="D60" s="39">
        <v>6.6</v>
      </c>
      <c r="E60" s="39">
        <v>5.4</v>
      </c>
      <c r="F60" s="39">
        <v>41.5</v>
      </c>
      <c r="G60" s="39">
        <v>241</v>
      </c>
      <c r="H60" s="39">
        <v>310</v>
      </c>
    </row>
    <row r="61" spans="1:8" ht="26.25" customHeight="1">
      <c r="A61" s="120"/>
      <c r="B61" s="35" t="s">
        <v>145</v>
      </c>
      <c r="C61" s="38">
        <v>200</v>
      </c>
      <c r="D61" s="39">
        <v>0.02</v>
      </c>
      <c r="E61" s="39">
        <v>0</v>
      </c>
      <c r="F61" s="39">
        <v>29.1</v>
      </c>
      <c r="G61" s="39">
        <v>116.7</v>
      </c>
      <c r="H61" s="39">
        <v>437</v>
      </c>
    </row>
    <row r="62" spans="1:8" ht="16.5" customHeight="1">
      <c r="A62" s="120"/>
      <c r="B62" s="35" t="s">
        <v>12</v>
      </c>
      <c r="C62" s="39">
        <v>37</v>
      </c>
      <c r="D62" s="39">
        <v>2.77</v>
      </c>
      <c r="E62" s="39">
        <v>0.37</v>
      </c>
      <c r="F62" s="39">
        <v>18.87</v>
      </c>
      <c r="G62" s="39">
        <v>92.5</v>
      </c>
      <c r="H62" s="39"/>
    </row>
    <row r="63" spans="1:8" ht="16.5" customHeight="1">
      <c r="A63" s="121" t="s">
        <v>16</v>
      </c>
      <c r="B63" s="122"/>
      <c r="C63" s="75">
        <v>557</v>
      </c>
      <c r="D63" s="75">
        <f>SUM(D58:D62)</f>
        <v>20.83</v>
      </c>
      <c r="E63" s="75">
        <f>SUM(E58:E62)</f>
        <v>29.749999999999996</v>
      </c>
      <c r="F63" s="75">
        <f>SUM(F58:F62)</f>
        <v>91.39000000000001</v>
      </c>
      <c r="G63" s="75">
        <f>SUM(G58:G62)</f>
        <v>720.8000000000001</v>
      </c>
      <c r="H63" s="50"/>
    </row>
    <row r="64" spans="1:8" ht="16.5" customHeight="1">
      <c r="A64" s="123" t="s">
        <v>38</v>
      </c>
      <c r="B64" s="126"/>
      <c r="C64" s="126"/>
      <c r="D64" s="126"/>
      <c r="E64" s="126"/>
      <c r="F64" s="126"/>
      <c r="G64" s="126"/>
      <c r="H64" s="126"/>
    </row>
    <row r="65" spans="1:8" ht="15.75">
      <c r="A65" s="120" t="s">
        <v>17</v>
      </c>
      <c r="B65" s="35" t="s">
        <v>34</v>
      </c>
      <c r="C65" s="38">
        <v>60</v>
      </c>
      <c r="D65" s="39">
        <v>0.42</v>
      </c>
      <c r="E65" s="39">
        <v>0.06</v>
      </c>
      <c r="F65" s="39">
        <v>1.14</v>
      </c>
      <c r="G65" s="39">
        <v>6.6</v>
      </c>
      <c r="H65" s="39">
        <v>982</v>
      </c>
    </row>
    <row r="66" spans="1:8" ht="51.75">
      <c r="A66" s="120"/>
      <c r="B66" s="35" t="s">
        <v>118</v>
      </c>
      <c r="C66" s="38" t="s">
        <v>102</v>
      </c>
      <c r="D66" s="39">
        <v>3.38</v>
      </c>
      <c r="E66" s="39">
        <v>4.61</v>
      </c>
      <c r="F66" s="39">
        <v>14.86</v>
      </c>
      <c r="G66" s="39">
        <v>114.5</v>
      </c>
      <c r="H66" s="39">
        <v>522</v>
      </c>
    </row>
    <row r="67" spans="1:8" ht="51.75">
      <c r="A67" s="120"/>
      <c r="B67" s="35" t="s">
        <v>119</v>
      </c>
      <c r="C67" s="38">
        <v>90</v>
      </c>
      <c r="D67" s="39">
        <v>8.33</v>
      </c>
      <c r="E67" s="39">
        <v>14.01</v>
      </c>
      <c r="F67" s="39">
        <v>7.77</v>
      </c>
      <c r="G67" s="39">
        <v>190.5</v>
      </c>
      <c r="H67" s="39">
        <v>1025</v>
      </c>
    </row>
    <row r="68" spans="1:8" ht="26.25">
      <c r="A68" s="120"/>
      <c r="B68" s="35" t="s">
        <v>23</v>
      </c>
      <c r="C68" s="38">
        <v>150</v>
      </c>
      <c r="D68" s="39">
        <v>3</v>
      </c>
      <c r="E68" s="39">
        <v>4.4</v>
      </c>
      <c r="F68" s="39">
        <v>20</v>
      </c>
      <c r="G68" s="39">
        <v>132.3</v>
      </c>
      <c r="H68" s="39">
        <v>371</v>
      </c>
    </row>
    <row r="69" spans="1:8" ht="15.75">
      <c r="A69" s="120"/>
      <c r="B69" s="35" t="s">
        <v>24</v>
      </c>
      <c r="C69" s="38">
        <v>200</v>
      </c>
      <c r="D69" s="39">
        <v>0.05</v>
      </c>
      <c r="E69" s="39">
        <v>0.02</v>
      </c>
      <c r="F69" s="39">
        <v>9.1</v>
      </c>
      <c r="G69" s="39">
        <v>37</v>
      </c>
      <c r="H69" s="39">
        <v>663</v>
      </c>
    </row>
    <row r="70" spans="1:8" ht="15.75">
      <c r="A70" s="120"/>
      <c r="B70" s="35" t="s">
        <v>12</v>
      </c>
      <c r="C70" s="38">
        <v>55</v>
      </c>
      <c r="D70" s="39">
        <v>4.11</v>
      </c>
      <c r="E70" s="39">
        <v>0.55</v>
      </c>
      <c r="F70" s="39">
        <v>27.98</v>
      </c>
      <c r="G70" s="39">
        <v>137.5</v>
      </c>
      <c r="H70" s="39" t="s">
        <v>15</v>
      </c>
    </row>
    <row r="71" spans="1:8" ht="15.75">
      <c r="A71" s="120"/>
      <c r="B71" s="35" t="s">
        <v>18</v>
      </c>
      <c r="C71" s="38">
        <v>30</v>
      </c>
      <c r="D71" s="39">
        <v>1.98</v>
      </c>
      <c r="E71" s="39">
        <v>0.36</v>
      </c>
      <c r="F71" s="39">
        <v>11.88</v>
      </c>
      <c r="G71" s="39">
        <v>58.5</v>
      </c>
      <c r="H71" s="39" t="s">
        <v>15</v>
      </c>
    </row>
    <row r="72" spans="1:8" ht="16.5" customHeight="1">
      <c r="A72" s="121" t="s">
        <v>19</v>
      </c>
      <c r="B72" s="122"/>
      <c r="C72" s="42">
        <v>770</v>
      </c>
      <c r="D72" s="43">
        <v>21.27</v>
      </c>
      <c r="E72" s="43">
        <v>24.01</v>
      </c>
      <c r="F72" s="43">
        <v>92.73</v>
      </c>
      <c r="G72" s="43">
        <v>676.9</v>
      </c>
      <c r="H72" s="37"/>
    </row>
    <row r="73" spans="1:8" ht="15.75" customHeight="1">
      <c r="A73" s="123" t="s">
        <v>46</v>
      </c>
      <c r="B73" s="126"/>
      <c r="C73" s="126"/>
      <c r="D73" s="126"/>
      <c r="E73" s="126"/>
      <c r="F73" s="126"/>
      <c r="G73" s="126"/>
      <c r="H73" s="126"/>
    </row>
    <row r="74" spans="1:8" ht="15.75">
      <c r="A74" s="120" t="s">
        <v>17</v>
      </c>
      <c r="B74" s="35" t="s">
        <v>34</v>
      </c>
      <c r="C74" s="38">
        <v>100</v>
      </c>
      <c r="D74" s="39">
        <v>0.7</v>
      </c>
      <c r="E74" s="39">
        <v>0.1</v>
      </c>
      <c r="F74" s="39">
        <v>1.9</v>
      </c>
      <c r="G74" s="39">
        <v>11</v>
      </c>
      <c r="H74" s="39">
        <v>982</v>
      </c>
    </row>
    <row r="75" spans="1:8" ht="51.75">
      <c r="A75" s="120"/>
      <c r="B75" s="35" t="s">
        <v>118</v>
      </c>
      <c r="C75" s="38" t="s">
        <v>95</v>
      </c>
      <c r="D75" s="39">
        <v>3.89</v>
      </c>
      <c r="E75" s="39">
        <v>5.12</v>
      </c>
      <c r="F75" s="39">
        <v>18.5</v>
      </c>
      <c r="G75" s="39">
        <v>136.2</v>
      </c>
      <c r="H75" s="39">
        <v>522</v>
      </c>
    </row>
    <row r="76" spans="1:8" ht="51.75">
      <c r="A76" s="120"/>
      <c r="B76" s="35" t="s">
        <v>120</v>
      </c>
      <c r="C76" s="38">
        <v>100</v>
      </c>
      <c r="D76" s="39">
        <v>9.68</v>
      </c>
      <c r="E76" s="39">
        <v>16.16</v>
      </c>
      <c r="F76" s="39">
        <v>8.76</v>
      </c>
      <c r="G76" s="39">
        <v>219.3</v>
      </c>
      <c r="H76" s="39">
        <v>1025</v>
      </c>
    </row>
    <row r="77" spans="1:8" ht="26.25">
      <c r="A77" s="120"/>
      <c r="B77" s="35" t="s">
        <v>23</v>
      </c>
      <c r="C77" s="38">
        <v>180</v>
      </c>
      <c r="D77" s="39">
        <v>3.6</v>
      </c>
      <c r="E77" s="39">
        <v>5.3</v>
      </c>
      <c r="F77" s="39">
        <v>24</v>
      </c>
      <c r="G77" s="39">
        <v>158.3</v>
      </c>
      <c r="H77" s="39">
        <v>371</v>
      </c>
    </row>
    <row r="78" spans="1:8" ht="15.75">
      <c r="A78" s="120"/>
      <c r="B78" s="35" t="s">
        <v>24</v>
      </c>
      <c r="C78" s="38">
        <v>180</v>
      </c>
      <c r="D78" s="39">
        <v>0.05</v>
      </c>
      <c r="E78" s="39">
        <v>0.02</v>
      </c>
      <c r="F78" s="39">
        <v>9.1</v>
      </c>
      <c r="G78" s="39">
        <v>37</v>
      </c>
      <c r="H78" s="39">
        <v>663</v>
      </c>
    </row>
    <row r="79" spans="1:8" ht="15.75">
      <c r="A79" s="120"/>
      <c r="B79" s="35" t="s">
        <v>12</v>
      </c>
      <c r="C79" s="38">
        <v>62</v>
      </c>
      <c r="D79" s="39">
        <v>4.63</v>
      </c>
      <c r="E79" s="39">
        <v>0.62</v>
      </c>
      <c r="F79" s="39">
        <v>31.54</v>
      </c>
      <c r="G79" s="39">
        <v>155</v>
      </c>
      <c r="H79" s="39" t="s">
        <v>15</v>
      </c>
    </row>
    <row r="80" spans="1:8" ht="15.75">
      <c r="A80" s="120"/>
      <c r="B80" s="35" t="s">
        <v>18</v>
      </c>
      <c r="C80" s="38">
        <v>30</v>
      </c>
      <c r="D80" s="39">
        <v>1.98</v>
      </c>
      <c r="E80" s="39">
        <v>0.36</v>
      </c>
      <c r="F80" s="39">
        <v>11.88</v>
      </c>
      <c r="G80" s="39">
        <v>58.5</v>
      </c>
      <c r="H80" s="39" t="s">
        <v>15</v>
      </c>
    </row>
    <row r="81" spans="1:8" ht="15.75">
      <c r="A81" s="121" t="s">
        <v>19</v>
      </c>
      <c r="B81" s="127"/>
      <c r="C81" s="51">
        <v>890</v>
      </c>
      <c r="D81" s="52">
        <v>24.53</v>
      </c>
      <c r="E81" s="52">
        <v>27.68</v>
      </c>
      <c r="F81" s="52">
        <v>105.68</v>
      </c>
      <c r="G81" s="52">
        <v>775.3</v>
      </c>
      <c r="H81" s="64"/>
    </row>
    <row r="82" spans="1:8" ht="26.25">
      <c r="A82" s="120" t="s">
        <v>21</v>
      </c>
      <c r="B82" s="35" t="s">
        <v>64</v>
      </c>
      <c r="C82" s="38">
        <v>75</v>
      </c>
      <c r="D82" s="39">
        <v>5.5</v>
      </c>
      <c r="E82" s="39">
        <v>17.4</v>
      </c>
      <c r="F82" s="39">
        <v>42</v>
      </c>
      <c r="G82" s="39">
        <v>347</v>
      </c>
      <c r="H82" s="39">
        <v>332</v>
      </c>
    </row>
    <row r="83" spans="1:8" ht="26.25">
      <c r="A83" s="120"/>
      <c r="B83" s="35" t="s">
        <v>37</v>
      </c>
      <c r="C83" s="38">
        <v>200</v>
      </c>
      <c r="D83" s="39">
        <v>0.38</v>
      </c>
      <c r="E83" s="39">
        <v>0.13</v>
      </c>
      <c r="F83" s="39">
        <v>18.2</v>
      </c>
      <c r="G83" s="39">
        <v>75</v>
      </c>
      <c r="H83" s="39">
        <v>667</v>
      </c>
    </row>
    <row r="84" spans="1:8" ht="15.75">
      <c r="A84" s="141" t="s">
        <v>22</v>
      </c>
      <c r="B84" s="142"/>
      <c r="C84" s="42">
        <v>275</v>
      </c>
      <c r="D84" s="43">
        <v>5.88</v>
      </c>
      <c r="E84" s="43">
        <v>17.53</v>
      </c>
      <c r="F84" s="43">
        <v>60.2</v>
      </c>
      <c r="G84" s="43">
        <v>422</v>
      </c>
      <c r="H84" s="57"/>
    </row>
    <row r="85" spans="1:8" ht="15.75">
      <c r="A85" s="138" t="s">
        <v>50</v>
      </c>
      <c r="B85" s="138"/>
      <c r="C85" s="19"/>
      <c r="D85" s="20">
        <f>D84+D72+D56</f>
        <v>47.06</v>
      </c>
      <c r="E85" s="20">
        <f>E84+E72+E56</f>
        <v>69.86000000000001</v>
      </c>
      <c r="F85" s="20">
        <f>F84+F72+F56</f>
        <v>246.73000000000002</v>
      </c>
      <c r="G85" s="20">
        <f>G84+G72+G56</f>
        <v>1813.3000000000002</v>
      </c>
      <c r="H85" s="21"/>
    </row>
    <row r="86" spans="1:8" ht="15.75">
      <c r="A86" s="22" t="s">
        <v>51</v>
      </c>
      <c r="B86" s="22"/>
      <c r="C86" s="19"/>
      <c r="D86" s="23">
        <f>D84+D81+D63</f>
        <v>51.239999999999995</v>
      </c>
      <c r="E86" s="23">
        <f>E84+E81+E63</f>
        <v>74.96</v>
      </c>
      <c r="F86" s="23">
        <f>F84+F81+F63</f>
        <v>257.27</v>
      </c>
      <c r="G86" s="23">
        <f>G84+G81+G63</f>
        <v>1918.1</v>
      </c>
      <c r="H86" s="24"/>
    </row>
    <row r="87" spans="1:8" ht="15.75">
      <c r="A87" s="125" t="s">
        <v>85</v>
      </c>
      <c r="B87" s="125"/>
      <c r="C87" s="125"/>
      <c r="D87" s="125"/>
      <c r="E87" s="125"/>
      <c r="F87" s="125"/>
      <c r="G87" s="125"/>
      <c r="H87" s="125"/>
    </row>
    <row r="88" spans="1:8" ht="15.75">
      <c r="A88" s="123" t="s">
        <v>38</v>
      </c>
      <c r="B88" s="126"/>
      <c r="C88" s="126"/>
      <c r="D88" s="126"/>
      <c r="E88" s="126"/>
      <c r="F88" s="126"/>
      <c r="G88" s="126"/>
      <c r="H88" s="126"/>
    </row>
    <row r="89" spans="1:8" ht="15.75">
      <c r="A89" s="120" t="s">
        <v>8</v>
      </c>
      <c r="B89" s="35" t="s">
        <v>65</v>
      </c>
      <c r="C89" s="38">
        <v>15</v>
      </c>
      <c r="D89" s="40">
        <v>3.48</v>
      </c>
      <c r="E89" s="40">
        <v>4.42</v>
      </c>
      <c r="F89" s="40">
        <v>0</v>
      </c>
      <c r="G89" s="40">
        <v>54.6</v>
      </c>
      <c r="H89" s="40">
        <v>982</v>
      </c>
    </row>
    <row r="90" spans="1:8" ht="39">
      <c r="A90" s="120"/>
      <c r="B90" s="35" t="s">
        <v>59</v>
      </c>
      <c r="C90" s="38" t="s">
        <v>96</v>
      </c>
      <c r="D90" s="40">
        <v>5.4</v>
      </c>
      <c r="E90" s="40">
        <v>5.7</v>
      </c>
      <c r="F90" s="40">
        <v>34.9</v>
      </c>
      <c r="G90" s="40">
        <v>213</v>
      </c>
      <c r="H90" s="40">
        <v>623</v>
      </c>
    </row>
    <row r="91" spans="1:8" ht="39">
      <c r="A91" s="120"/>
      <c r="B91" s="35" t="s">
        <v>122</v>
      </c>
      <c r="C91" s="38" t="s">
        <v>121</v>
      </c>
      <c r="D91" s="39">
        <v>21.2</v>
      </c>
      <c r="E91" s="39">
        <v>8.7</v>
      </c>
      <c r="F91" s="39">
        <v>26</v>
      </c>
      <c r="G91" s="39">
        <v>267</v>
      </c>
      <c r="H91" s="39">
        <v>342</v>
      </c>
    </row>
    <row r="92" spans="1:8" ht="26.25">
      <c r="A92" s="120"/>
      <c r="B92" s="35" t="s">
        <v>60</v>
      </c>
      <c r="C92" s="38">
        <v>200</v>
      </c>
      <c r="D92" s="39">
        <v>1.7</v>
      </c>
      <c r="E92" s="39">
        <v>1.76</v>
      </c>
      <c r="F92" s="39">
        <v>16.6</v>
      </c>
      <c r="G92" s="39">
        <v>89</v>
      </c>
      <c r="H92" s="39">
        <v>987</v>
      </c>
    </row>
    <row r="93" spans="1:8" ht="15.75">
      <c r="A93" s="120"/>
      <c r="B93" s="35" t="s">
        <v>12</v>
      </c>
      <c r="C93" s="38">
        <v>23</v>
      </c>
      <c r="D93" s="39">
        <v>1.72</v>
      </c>
      <c r="E93" s="39">
        <v>0.23</v>
      </c>
      <c r="F93" s="39">
        <v>11.7</v>
      </c>
      <c r="G93" s="39">
        <v>57.5</v>
      </c>
      <c r="H93" s="39"/>
    </row>
    <row r="94" spans="1:12" ht="15.75">
      <c r="A94" s="121" t="s">
        <v>16</v>
      </c>
      <c r="B94" s="122"/>
      <c r="C94" s="42">
        <v>513</v>
      </c>
      <c r="D94" s="43">
        <v>33.5</v>
      </c>
      <c r="E94" s="43">
        <v>20.81</v>
      </c>
      <c r="F94" s="43">
        <v>89.2</v>
      </c>
      <c r="G94" s="43">
        <v>681.1</v>
      </c>
      <c r="H94" s="37"/>
      <c r="J94" s="13"/>
      <c r="K94" s="14"/>
      <c r="L94" s="8"/>
    </row>
    <row r="95" spans="1:12" ht="15.75">
      <c r="A95" s="123" t="s">
        <v>46</v>
      </c>
      <c r="B95" s="126"/>
      <c r="C95" s="126"/>
      <c r="D95" s="126"/>
      <c r="E95" s="126"/>
      <c r="F95" s="126"/>
      <c r="G95" s="126"/>
      <c r="H95" s="126"/>
      <c r="J95" s="13"/>
      <c r="K95" s="14"/>
      <c r="L95" s="8"/>
    </row>
    <row r="96" spans="1:12" ht="15.75">
      <c r="A96" s="120" t="s">
        <v>8</v>
      </c>
      <c r="B96" s="35" t="s">
        <v>65</v>
      </c>
      <c r="C96" s="38">
        <v>10</v>
      </c>
      <c r="D96" s="39">
        <v>2.32</v>
      </c>
      <c r="E96" s="39">
        <v>2.95</v>
      </c>
      <c r="F96" s="39">
        <v>0</v>
      </c>
      <c r="G96" s="40">
        <v>36.4</v>
      </c>
      <c r="H96" s="40">
        <v>982</v>
      </c>
      <c r="J96" s="13"/>
      <c r="K96" s="14"/>
      <c r="L96" s="8"/>
    </row>
    <row r="97" spans="1:12" ht="39">
      <c r="A97" s="120"/>
      <c r="B97" s="35" t="s">
        <v>59</v>
      </c>
      <c r="C97" s="38" t="s">
        <v>58</v>
      </c>
      <c r="D97" s="39">
        <v>6.5</v>
      </c>
      <c r="E97" s="39">
        <v>6.9</v>
      </c>
      <c r="F97" s="39">
        <v>41.9</v>
      </c>
      <c r="G97" s="40">
        <v>256</v>
      </c>
      <c r="H97" s="40">
        <v>623</v>
      </c>
      <c r="J97" s="13"/>
      <c r="K97" s="14"/>
      <c r="L97" s="8"/>
    </row>
    <row r="98" spans="1:12" ht="39">
      <c r="A98" s="120"/>
      <c r="B98" s="35" t="s">
        <v>122</v>
      </c>
      <c r="C98" s="38" t="s">
        <v>123</v>
      </c>
      <c r="D98" s="40">
        <v>29.1</v>
      </c>
      <c r="E98" s="40">
        <v>11.6</v>
      </c>
      <c r="F98" s="40">
        <v>32</v>
      </c>
      <c r="G98" s="39">
        <v>348.7</v>
      </c>
      <c r="H98" s="39">
        <v>342</v>
      </c>
      <c r="J98" s="13"/>
      <c r="K98" s="14"/>
      <c r="L98" s="8"/>
    </row>
    <row r="99" spans="1:12" ht="26.25">
      <c r="A99" s="120"/>
      <c r="B99" s="35" t="s">
        <v>60</v>
      </c>
      <c r="C99" s="38">
        <v>200</v>
      </c>
      <c r="D99" s="39">
        <v>1.7</v>
      </c>
      <c r="E99" s="39">
        <v>1.76</v>
      </c>
      <c r="F99" s="39">
        <v>16.6</v>
      </c>
      <c r="G99" s="39">
        <v>89</v>
      </c>
      <c r="H99" s="39">
        <v>987</v>
      </c>
      <c r="J99" s="13"/>
      <c r="K99" s="14"/>
      <c r="L99" s="8"/>
    </row>
    <row r="100" spans="1:12" ht="15.75">
      <c r="A100" s="120"/>
      <c r="B100" s="35" t="s">
        <v>12</v>
      </c>
      <c r="C100" s="38">
        <v>44</v>
      </c>
      <c r="D100" s="87">
        <v>3.29</v>
      </c>
      <c r="E100" s="87">
        <v>0.44</v>
      </c>
      <c r="F100" s="87">
        <v>22.3</v>
      </c>
      <c r="G100" s="39">
        <v>110</v>
      </c>
      <c r="H100" s="39"/>
      <c r="J100" s="13"/>
      <c r="K100" s="14"/>
      <c r="L100" s="8"/>
    </row>
    <row r="101" spans="1:8" ht="16.5" customHeight="1">
      <c r="A101" s="121" t="s">
        <v>16</v>
      </c>
      <c r="B101" s="122"/>
      <c r="C101" s="42">
        <v>599</v>
      </c>
      <c r="D101" s="43">
        <v>42.91</v>
      </c>
      <c r="E101" s="43">
        <v>23.65</v>
      </c>
      <c r="F101" s="43">
        <v>112.8</v>
      </c>
      <c r="G101" s="43">
        <v>840.1</v>
      </c>
      <c r="H101" s="45"/>
    </row>
    <row r="102" spans="1:10" ht="15.75">
      <c r="A102" s="123" t="s">
        <v>38</v>
      </c>
      <c r="B102" s="124"/>
      <c r="C102" s="124"/>
      <c r="D102" s="124"/>
      <c r="E102" s="124"/>
      <c r="F102" s="124"/>
      <c r="G102" s="124"/>
      <c r="H102" s="124"/>
      <c r="J102" s="12"/>
    </row>
    <row r="103" spans="1:10" ht="39.75" customHeight="1">
      <c r="A103" s="120" t="s">
        <v>17</v>
      </c>
      <c r="B103" s="35" t="s">
        <v>61</v>
      </c>
      <c r="C103" s="38" t="s">
        <v>39</v>
      </c>
      <c r="D103" s="39">
        <v>5.46</v>
      </c>
      <c r="E103" s="39">
        <v>5.08</v>
      </c>
      <c r="F103" s="39">
        <v>14.3</v>
      </c>
      <c r="G103" s="39">
        <v>125.1</v>
      </c>
      <c r="H103" s="39">
        <v>157</v>
      </c>
      <c r="J103" s="12"/>
    </row>
    <row r="104" spans="1:10" ht="39">
      <c r="A104" s="120"/>
      <c r="B104" s="35" t="s">
        <v>125</v>
      </c>
      <c r="C104" s="38">
        <v>90</v>
      </c>
      <c r="D104" s="39">
        <v>7.48</v>
      </c>
      <c r="E104" s="39">
        <v>6.85</v>
      </c>
      <c r="F104" s="39">
        <v>9.53</v>
      </c>
      <c r="G104" s="39">
        <v>129.7</v>
      </c>
      <c r="H104" s="39">
        <v>1021</v>
      </c>
      <c r="J104" s="12"/>
    </row>
    <row r="105" spans="1:10" ht="26.25">
      <c r="A105" s="120"/>
      <c r="B105" s="35" t="s">
        <v>126</v>
      </c>
      <c r="C105" s="38">
        <v>150</v>
      </c>
      <c r="D105" s="39">
        <v>3.6</v>
      </c>
      <c r="E105" s="39">
        <v>4.7</v>
      </c>
      <c r="F105" s="39">
        <v>36.4</v>
      </c>
      <c r="G105" s="39">
        <v>203</v>
      </c>
      <c r="H105" s="39">
        <v>552</v>
      </c>
      <c r="J105" s="12"/>
    </row>
    <row r="106" spans="1:10" ht="39">
      <c r="A106" s="120"/>
      <c r="B106" s="35" t="s">
        <v>127</v>
      </c>
      <c r="C106" s="38">
        <v>200</v>
      </c>
      <c r="D106" s="39">
        <v>0.57</v>
      </c>
      <c r="E106" s="39">
        <v>0.07</v>
      </c>
      <c r="F106" s="39">
        <v>24</v>
      </c>
      <c r="G106" s="39">
        <v>99</v>
      </c>
      <c r="H106" s="39">
        <v>611</v>
      </c>
      <c r="J106" s="12"/>
    </row>
    <row r="107" spans="1:8" ht="15.75">
      <c r="A107" s="120"/>
      <c r="B107" s="35" t="s">
        <v>12</v>
      </c>
      <c r="C107" s="38">
        <v>46</v>
      </c>
      <c r="D107" s="39">
        <v>3.43</v>
      </c>
      <c r="E107" s="39">
        <v>0.46</v>
      </c>
      <c r="F107" s="39">
        <v>23.3</v>
      </c>
      <c r="G107" s="39">
        <v>115</v>
      </c>
      <c r="H107" s="39" t="s">
        <v>15</v>
      </c>
    </row>
    <row r="108" spans="1:8" ht="15.75">
      <c r="A108" s="120"/>
      <c r="B108" s="35" t="s">
        <v>18</v>
      </c>
      <c r="C108" s="38">
        <v>20</v>
      </c>
      <c r="D108" s="39">
        <v>1.32</v>
      </c>
      <c r="E108" s="39">
        <v>0.24</v>
      </c>
      <c r="F108" s="39">
        <v>7.92</v>
      </c>
      <c r="G108" s="39">
        <v>39</v>
      </c>
      <c r="H108" s="39" t="s">
        <v>15</v>
      </c>
    </row>
    <row r="109" spans="1:8" ht="15.75" customHeight="1">
      <c r="A109" s="120"/>
      <c r="B109" s="35" t="s">
        <v>124</v>
      </c>
      <c r="C109" s="38">
        <v>135</v>
      </c>
      <c r="D109" s="39">
        <v>0.54</v>
      </c>
      <c r="E109" s="39">
        <v>0.54</v>
      </c>
      <c r="F109" s="39">
        <v>13.2</v>
      </c>
      <c r="G109" s="39">
        <v>63.4</v>
      </c>
      <c r="H109" s="39"/>
    </row>
    <row r="110" spans="1:8" ht="15.75" customHeight="1">
      <c r="A110" s="121" t="s">
        <v>19</v>
      </c>
      <c r="B110" s="122"/>
      <c r="C110" s="42">
        <v>846</v>
      </c>
      <c r="D110" s="43">
        <v>22.4</v>
      </c>
      <c r="E110" s="43">
        <v>17.94</v>
      </c>
      <c r="F110" s="43">
        <v>128.65</v>
      </c>
      <c r="G110" s="43">
        <v>774.2</v>
      </c>
      <c r="H110" s="54"/>
    </row>
    <row r="111" spans="1:8" ht="15.75">
      <c r="A111" s="123" t="s">
        <v>46</v>
      </c>
      <c r="B111" s="124"/>
      <c r="C111" s="124"/>
      <c r="D111" s="124"/>
      <c r="E111" s="124"/>
      <c r="F111" s="124"/>
      <c r="G111" s="124"/>
      <c r="H111" s="124"/>
    </row>
    <row r="112" spans="1:8" ht="42" customHeight="1">
      <c r="A112" s="120" t="s">
        <v>17</v>
      </c>
      <c r="B112" s="35" t="s">
        <v>61</v>
      </c>
      <c r="C112" s="38" t="s">
        <v>47</v>
      </c>
      <c r="D112" s="39">
        <v>6.47</v>
      </c>
      <c r="E112" s="39">
        <v>6.07</v>
      </c>
      <c r="F112" s="39">
        <v>17.9</v>
      </c>
      <c r="G112" s="39">
        <v>152.4</v>
      </c>
      <c r="H112" s="39">
        <v>157</v>
      </c>
    </row>
    <row r="113" spans="1:8" ht="42" customHeight="1">
      <c r="A113" s="120"/>
      <c r="B113" s="35" t="s">
        <v>128</v>
      </c>
      <c r="C113" s="38">
        <v>110</v>
      </c>
      <c r="D113" s="39">
        <v>9.92</v>
      </c>
      <c r="E113" s="39">
        <v>8.76</v>
      </c>
      <c r="F113" s="39">
        <v>12.3</v>
      </c>
      <c r="G113" s="39">
        <v>168.1</v>
      </c>
      <c r="H113" s="39">
        <v>1021</v>
      </c>
    </row>
    <row r="114" spans="1:8" ht="30" customHeight="1">
      <c r="A114" s="120"/>
      <c r="B114" s="35" t="s">
        <v>126</v>
      </c>
      <c r="C114" s="38">
        <v>180</v>
      </c>
      <c r="D114" s="39">
        <v>4.3</v>
      </c>
      <c r="E114" s="39">
        <v>5.7</v>
      </c>
      <c r="F114" s="39">
        <v>43.7</v>
      </c>
      <c r="G114" s="39">
        <v>243.8</v>
      </c>
      <c r="H114" s="39">
        <v>552</v>
      </c>
    </row>
    <row r="115" spans="1:8" ht="39">
      <c r="A115" s="120"/>
      <c r="B115" s="35" t="s">
        <v>127</v>
      </c>
      <c r="C115" s="38">
        <v>200</v>
      </c>
      <c r="D115" s="39">
        <v>0.57</v>
      </c>
      <c r="E115" s="39">
        <v>0.07</v>
      </c>
      <c r="F115" s="39">
        <v>24</v>
      </c>
      <c r="G115" s="39">
        <v>99</v>
      </c>
      <c r="H115" s="39">
        <v>611</v>
      </c>
    </row>
    <row r="116" spans="1:8" ht="15.75">
      <c r="A116" s="120"/>
      <c r="B116" s="35" t="s">
        <v>12</v>
      </c>
      <c r="C116" s="38">
        <v>56</v>
      </c>
      <c r="D116" s="39">
        <v>4.17</v>
      </c>
      <c r="E116" s="39">
        <v>0.56</v>
      </c>
      <c r="F116" s="39">
        <v>28.3</v>
      </c>
      <c r="G116" s="39">
        <v>140</v>
      </c>
      <c r="H116" s="39" t="s">
        <v>15</v>
      </c>
    </row>
    <row r="117" spans="1:8" ht="15.75">
      <c r="A117" s="120"/>
      <c r="B117" s="35" t="s">
        <v>18</v>
      </c>
      <c r="C117" s="38">
        <v>30</v>
      </c>
      <c r="D117" s="39">
        <v>1.98</v>
      </c>
      <c r="E117" s="39">
        <v>0.36</v>
      </c>
      <c r="F117" s="39">
        <v>11.88</v>
      </c>
      <c r="G117" s="39">
        <v>59</v>
      </c>
      <c r="H117" s="39" t="s">
        <v>15</v>
      </c>
    </row>
    <row r="118" spans="1:8" ht="15.75">
      <c r="A118" s="120"/>
      <c r="B118" s="35" t="s">
        <v>124</v>
      </c>
      <c r="C118" s="38">
        <v>140</v>
      </c>
      <c r="D118" s="39">
        <v>0.56</v>
      </c>
      <c r="E118" s="39">
        <v>0.56</v>
      </c>
      <c r="F118" s="39">
        <v>13.72</v>
      </c>
      <c r="G118" s="39">
        <v>65.8</v>
      </c>
      <c r="H118" s="39"/>
    </row>
    <row r="119" spans="1:8" ht="15.75" customHeight="1">
      <c r="A119" s="121" t="s">
        <v>19</v>
      </c>
      <c r="B119" s="127"/>
      <c r="C119" s="51">
        <v>931</v>
      </c>
      <c r="D119" s="52">
        <v>27.97</v>
      </c>
      <c r="E119" s="52">
        <v>22.08</v>
      </c>
      <c r="F119" s="52">
        <v>151.8</v>
      </c>
      <c r="G119" s="52">
        <v>928.1</v>
      </c>
      <c r="H119" s="88"/>
    </row>
    <row r="120" spans="1:8" ht="39">
      <c r="A120" s="120" t="s">
        <v>21</v>
      </c>
      <c r="B120" s="35" t="s">
        <v>129</v>
      </c>
      <c r="C120" s="38">
        <v>75</v>
      </c>
      <c r="D120" s="39">
        <v>5.04</v>
      </c>
      <c r="E120" s="39">
        <v>4.64</v>
      </c>
      <c r="F120" s="39">
        <v>30.7</v>
      </c>
      <c r="G120" s="39">
        <v>185</v>
      </c>
      <c r="H120" s="39">
        <v>60</v>
      </c>
    </row>
    <row r="121" spans="1:8" ht="26.25">
      <c r="A121" s="120"/>
      <c r="B121" s="35" t="s">
        <v>130</v>
      </c>
      <c r="C121" s="38" t="s">
        <v>89</v>
      </c>
      <c r="D121" s="39">
        <v>0.3</v>
      </c>
      <c r="E121" s="39">
        <v>0.08</v>
      </c>
      <c r="F121" s="39">
        <v>12.7</v>
      </c>
      <c r="G121" s="39">
        <v>53.1</v>
      </c>
      <c r="H121" s="39">
        <v>705</v>
      </c>
    </row>
    <row r="122" spans="1:8" ht="15.75">
      <c r="A122" s="16" t="s">
        <v>22</v>
      </c>
      <c r="B122" s="73"/>
      <c r="C122" s="42">
        <v>275</v>
      </c>
      <c r="D122" s="43">
        <v>5.34</v>
      </c>
      <c r="E122" s="43">
        <v>4.72</v>
      </c>
      <c r="F122" s="43">
        <v>43.4</v>
      </c>
      <c r="G122" s="43">
        <v>238.1</v>
      </c>
      <c r="H122" s="55"/>
    </row>
    <row r="123" spans="1:8" ht="15.75">
      <c r="A123" s="18" t="s">
        <v>52</v>
      </c>
      <c r="B123" s="18"/>
      <c r="C123" s="19"/>
      <c r="D123" s="20">
        <f>D122+D110+D94</f>
        <v>61.239999999999995</v>
      </c>
      <c r="E123" s="20">
        <f>E122+E110+E94</f>
        <v>43.47</v>
      </c>
      <c r="F123" s="20">
        <f>F122+F110+F94</f>
        <v>261.25</v>
      </c>
      <c r="G123" s="20">
        <f>G122+G110+G94</f>
        <v>1693.4</v>
      </c>
      <c r="H123" s="21"/>
    </row>
    <row r="124" spans="1:8" ht="15.75">
      <c r="A124" s="22" t="s">
        <v>53</v>
      </c>
      <c r="B124" s="18"/>
      <c r="C124" s="19"/>
      <c r="D124" s="23">
        <f>D122+D119+D101</f>
        <v>76.22</v>
      </c>
      <c r="E124" s="23">
        <f>E122+E119+E101</f>
        <v>50.449999999999996</v>
      </c>
      <c r="F124" s="23">
        <f>F122+F119+F101</f>
        <v>308</v>
      </c>
      <c r="G124" s="23">
        <f>G122+G119+G101</f>
        <v>2006.3000000000002</v>
      </c>
      <c r="H124" s="24"/>
    </row>
    <row r="125" spans="1:8" ht="15.75">
      <c r="A125" s="143" t="s">
        <v>86</v>
      </c>
      <c r="B125" s="143"/>
      <c r="C125" s="143"/>
      <c r="D125" s="143"/>
      <c r="E125" s="143"/>
      <c r="F125" s="143"/>
      <c r="G125" s="143"/>
      <c r="H125" s="143"/>
    </row>
    <row r="126" spans="1:8" ht="15.75">
      <c r="A126" s="123" t="s">
        <v>38</v>
      </c>
      <c r="B126" s="124"/>
      <c r="C126" s="124"/>
      <c r="D126" s="124"/>
      <c r="E126" s="124"/>
      <c r="F126" s="124"/>
      <c r="G126" s="124"/>
      <c r="H126" s="124"/>
    </row>
    <row r="127" spans="1:8" ht="28.5" customHeight="1">
      <c r="A127" s="120" t="s">
        <v>8</v>
      </c>
      <c r="B127" s="35" t="s">
        <v>131</v>
      </c>
      <c r="C127" s="93">
        <v>75</v>
      </c>
      <c r="D127" s="94">
        <v>11.45</v>
      </c>
      <c r="E127" s="94">
        <v>11.95</v>
      </c>
      <c r="F127" s="94">
        <v>10.65</v>
      </c>
      <c r="G127" s="94">
        <v>196.01</v>
      </c>
      <c r="H127" s="94">
        <v>29</v>
      </c>
    </row>
    <row r="128" spans="1:8" ht="27" customHeight="1">
      <c r="A128" s="120"/>
      <c r="B128" s="35" t="s">
        <v>111</v>
      </c>
      <c r="C128" s="93">
        <v>150</v>
      </c>
      <c r="D128" s="94">
        <v>5.3</v>
      </c>
      <c r="E128" s="94">
        <v>3.93</v>
      </c>
      <c r="F128" s="94">
        <v>32.7</v>
      </c>
      <c r="G128" s="94">
        <v>187.5</v>
      </c>
      <c r="H128" s="94">
        <v>307</v>
      </c>
    </row>
    <row r="129" spans="1:8" ht="20.25" customHeight="1">
      <c r="A129" s="120"/>
      <c r="B129" s="35" t="s">
        <v>40</v>
      </c>
      <c r="C129" s="93" t="s">
        <v>33</v>
      </c>
      <c r="D129" s="94">
        <v>0.05</v>
      </c>
      <c r="E129" s="94">
        <v>0.02</v>
      </c>
      <c r="F129" s="94">
        <v>9.1</v>
      </c>
      <c r="G129" s="94">
        <v>56</v>
      </c>
      <c r="H129" s="94">
        <v>432</v>
      </c>
    </row>
    <row r="130" spans="1:8" ht="20.25" customHeight="1">
      <c r="A130" s="120"/>
      <c r="B130" s="35" t="s">
        <v>12</v>
      </c>
      <c r="C130" s="93">
        <v>37</v>
      </c>
      <c r="D130" s="94">
        <v>2.77</v>
      </c>
      <c r="E130" s="94">
        <v>0.37</v>
      </c>
      <c r="F130" s="94">
        <v>18.87</v>
      </c>
      <c r="G130" s="94">
        <v>92.5</v>
      </c>
      <c r="H130" s="94" t="s">
        <v>15</v>
      </c>
    </row>
    <row r="131" spans="1:8" ht="19.5" customHeight="1">
      <c r="A131" s="120"/>
      <c r="B131" s="35" t="s">
        <v>147</v>
      </c>
      <c r="C131" s="93">
        <v>200</v>
      </c>
      <c r="D131" s="94">
        <v>5.8</v>
      </c>
      <c r="E131" s="94">
        <v>5</v>
      </c>
      <c r="F131" s="94">
        <v>22</v>
      </c>
      <c r="G131" s="94">
        <v>158</v>
      </c>
      <c r="H131" s="94" t="s">
        <v>15</v>
      </c>
    </row>
    <row r="132" spans="1:9" ht="15.75">
      <c r="A132" s="121" t="s">
        <v>16</v>
      </c>
      <c r="B132" s="127"/>
      <c r="C132" s="86">
        <v>666</v>
      </c>
      <c r="D132" s="95">
        <v>25.37</v>
      </c>
      <c r="E132" s="95">
        <v>21.27</v>
      </c>
      <c r="F132" s="95">
        <v>93.32</v>
      </c>
      <c r="G132" s="95">
        <v>690.01</v>
      </c>
      <c r="H132" s="49"/>
      <c r="I132" s="8"/>
    </row>
    <row r="133" spans="1:9" ht="15.75">
      <c r="A133" s="149" t="s">
        <v>46</v>
      </c>
      <c r="B133" s="129"/>
      <c r="C133" s="129"/>
      <c r="D133" s="129"/>
      <c r="E133" s="129"/>
      <c r="F133" s="129"/>
      <c r="G133" s="129"/>
      <c r="H133" s="130"/>
      <c r="I133" s="77"/>
    </row>
    <row r="134" spans="1:9" ht="30.75" customHeight="1">
      <c r="A134" s="117" t="s">
        <v>8</v>
      </c>
      <c r="B134" s="35" t="s">
        <v>131</v>
      </c>
      <c r="C134" s="93">
        <v>90</v>
      </c>
      <c r="D134" s="94">
        <v>13.74</v>
      </c>
      <c r="E134" s="94">
        <v>14.34</v>
      </c>
      <c r="F134" s="94">
        <v>12.78</v>
      </c>
      <c r="G134" s="94">
        <v>235.2</v>
      </c>
      <c r="H134" s="94">
        <v>29</v>
      </c>
      <c r="I134" s="8"/>
    </row>
    <row r="135" spans="1:9" ht="26.25">
      <c r="A135" s="118"/>
      <c r="B135" s="35" t="s">
        <v>111</v>
      </c>
      <c r="C135" s="93">
        <v>180</v>
      </c>
      <c r="D135" s="94">
        <v>6.36</v>
      </c>
      <c r="E135" s="94">
        <v>4.71</v>
      </c>
      <c r="F135" s="94">
        <v>39.2</v>
      </c>
      <c r="G135" s="94">
        <v>225.05</v>
      </c>
      <c r="H135" s="94">
        <v>307</v>
      </c>
      <c r="I135" s="15"/>
    </row>
    <row r="136" spans="1:9" ht="15.75">
      <c r="A136" s="118"/>
      <c r="B136" s="35" t="s">
        <v>40</v>
      </c>
      <c r="C136" s="93" t="s">
        <v>148</v>
      </c>
      <c r="D136" s="94">
        <v>0.05</v>
      </c>
      <c r="E136" s="94">
        <v>0.02</v>
      </c>
      <c r="F136" s="94">
        <v>9.1</v>
      </c>
      <c r="G136" s="94">
        <v>56</v>
      </c>
      <c r="H136" s="94">
        <v>432</v>
      </c>
      <c r="I136" s="15"/>
    </row>
    <row r="137" spans="1:9" ht="15.75">
      <c r="A137" s="118"/>
      <c r="B137" s="35" t="s">
        <v>12</v>
      </c>
      <c r="C137" s="93">
        <v>41</v>
      </c>
      <c r="D137" s="94">
        <v>3.07</v>
      </c>
      <c r="E137" s="94">
        <v>0.41</v>
      </c>
      <c r="F137" s="94">
        <v>20.91</v>
      </c>
      <c r="G137" s="94">
        <v>102.5</v>
      </c>
      <c r="H137" s="94" t="s">
        <v>15</v>
      </c>
      <c r="I137" s="15"/>
    </row>
    <row r="138" spans="1:9" ht="15.75">
      <c r="A138" s="118"/>
      <c r="B138" s="35" t="s">
        <v>147</v>
      </c>
      <c r="C138" s="93">
        <v>200</v>
      </c>
      <c r="D138" s="94">
        <v>5.8</v>
      </c>
      <c r="E138" s="94">
        <v>5</v>
      </c>
      <c r="F138" s="94">
        <v>22</v>
      </c>
      <c r="G138" s="94">
        <v>158</v>
      </c>
      <c r="H138" s="94" t="s">
        <v>15</v>
      </c>
      <c r="I138" s="15"/>
    </row>
    <row r="139" spans="1:9" ht="15.75">
      <c r="A139" s="121" t="s">
        <v>16</v>
      </c>
      <c r="B139" s="122"/>
      <c r="C139" s="96">
        <v>718</v>
      </c>
      <c r="D139" s="95">
        <v>29.02</v>
      </c>
      <c r="E139" s="95">
        <v>24.48</v>
      </c>
      <c r="F139" s="95">
        <v>103.99</v>
      </c>
      <c r="G139" s="95">
        <v>776.75</v>
      </c>
      <c r="H139" s="45"/>
      <c r="I139" s="8"/>
    </row>
    <row r="140" spans="1:10" ht="15.75">
      <c r="A140" s="123" t="s">
        <v>38</v>
      </c>
      <c r="B140" s="124"/>
      <c r="C140" s="124"/>
      <c r="D140" s="124"/>
      <c r="E140" s="124"/>
      <c r="F140" s="124"/>
      <c r="G140" s="124"/>
      <c r="H140" s="124"/>
      <c r="I140" s="15"/>
      <c r="J140" s="8"/>
    </row>
    <row r="141" spans="1:10" ht="18.75" customHeight="1">
      <c r="A141" s="120" t="s">
        <v>17</v>
      </c>
      <c r="B141" s="35" t="s">
        <v>32</v>
      </c>
      <c r="C141" s="38">
        <v>60</v>
      </c>
      <c r="D141" s="39">
        <v>0.6</v>
      </c>
      <c r="E141" s="39">
        <v>0.12</v>
      </c>
      <c r="F141" s="39">
        <v>2.28</v>
      </c>
      <c r="G141" s="39">
        <v>14.4</v>
      </c>
      <c r="H141" s="39">
        <v>982</v>
      </c>
      <c r="I141" s="15"/>
      <c r="J141" s="8"/>
    </row>
    <row r="142" spans="1:10" ht="52.5" customHeight="1">
      <c r="A142" s="120"/>
      <c r="B142" s="35" t="s">
        <v>132</v>
      </c>
      <c r="C142" s="38" t="s">
        <v>39</v>
      </c>
      <c r="D142" s="39">
        <v>2.9</v>
      </c>
      <c r="E142" s="39">
        <v>4.7</v>
      </c>
      <c r="F142" s="39">
        <v>10.2</v>
      </c>
      <c r="G142" s="39">
        <v>95.6</v>
      </c>
      <c r="H142" s="39" t="s">
        <v>134</v>
      </c>
      <c r="I142" s="15"/>
      <c r="J142" s="8"/>
    </row>
    <row r="143" spans="1:10" ht="26.25">
      <c r="A143" s="120"/>
      <c r="B143" s="35" t="s">
        <v>133</v>
      </c>
      <c r="C143" s="38">
        <v>90</v>
      </c>
      <c r="D143" s="39">
        <v>12.31</v>
      </c>
      <c r="E143" s="39">
        <v>18.1</v>
      </c>
      <c r="F143" s="39">
        <v>5.1</v>
      </c>
      <c r="G143" s="39">
        <v>233.2</v>
      </c>
      <c r="H143" s="39">
        <v>551</v>
      </c>
      <c r="I143" s="8"/>
      <c r="J143" s="8"/>
    </row>
    <row r="144" spans="1:10" ht="26.25">
      <c r="A144" s="120"/>
      <c r="B144" s="35" t="s">
        <v>63</v>
      </c>
      <c r="C144" s="38">
        <v>150</v>
      </c>
      <c r="D144" s="39">
        <v>4.48</v>
      </c>
      <c r="E144" s="39">
        <v>4.43</v>
      </c>
      <c r="F144" s="39">
        <v>19.54</v>
      </c>
      <c r="G144" s="39">
        <v>136</v>
      </c>
      <c r="H144" s="39">
        <v>676</v>
      </c>
      <c r="I144" s="8"/>
      <c r="J144" s="8"/>
    </row>
    <row r="145" spans="1:10" ht="26.25">
      <c r="A145" s="120"/>
      <c r="B145" s="35" t="s">
        <v>149</v>
      </c>
      <c r="C145" s="38">
        <v>200</v>
      </c>
      <c r="D145" s="39">
        <v>0.98</v>
      </c>
      <c r="E145" s="39">
        <v>0.65</v>
      </c>
      <c r="F145" s="39">
        <v>22.9</v>
      </c>
      <c r="G145" s="39">
        <v>96</v>
      </c>
      <c r="H145" s="39">
        <v>669</v>
      </c>
      <c r="I145" s="8"/>
      <c r="J145" s="8"/>
    </row>
    <row r="146" spans="1:10" ht="15.75">
      <c r="A146" s="120"/>
      <c r="B146" s="35" t="s">
        <v>12</v>
      </c>
      <c r="C146" s="38">
        <v>40</v>
      </c>
      <c r="D146" s="39">
        <v>3</v>
      </c>
      <c r="E146" s="39">
        <v>0.4</v>
      </c>
      <c r="F146" s="39">
        <v>20.4</v>
      </c>
      <c r="G146" s="39">
        <v>100</v>
      </c>
      <c r="H146" s="39" t="s">
        <v>15</v>
      </c>
      <c r="I146" s="8"/>
      <c r="J146" s="8"/>
    </row>
    <row r="147" spans="1:8" ht="15.75">
      <c r="A147" s="120"/>
      <c r="B147" s="35" t="s">
        <v>18</v>
      </c>
      <c r="C147" s="46">
        <v>20</v>
      </c>
      <c r="D147" s="41">
        <v>1.98</v>
      </c>
      <c r="E147" s="41">
        <v>0.36</v>
      </c>
      <c r="F147" s="41">
        <v>11.88</v>
      </c>
      <c r="G147" s="41">
        <v>39</v>
      </c>
      <c r="H147" s="41"/>
    </row>
    <row r="148" spans="1:8" ht="15.75" customHeight="1">
      <c r="A148" s="121" t="s">
        <v>19</v>
      </c>
      <c r="B148" s="122"/>
      <c r="C148" s="98">
        <v>825</v>
      </c>
      <c r="D148" s="99">
        <f>SUM(D141:D147)</f>
        <v>26.25</v>
      </c>
      <c r="E148" s="99">
        <f>SUM(E141:E147)</f>
        <v>28.759999999999998</v>
      </c>
      <c r="F148" s="99">
        <f>SUM(F141:F147)</f>
        <v>92.29999999999998</v>
      </c>
      <c r="G148" s="99">
        <f>SUM(G141:G147)</f>
        <v>714.2</v>
      </c>
      <c r="H148" s="49"/>
    </row>
    <row r="149" spans="1:8" ht="15.75">
      <c r="A149" s="123" t="s">
        <v>46</v>
      </c>
      <c r="B149" s="126"/>
      <c r="C149" s="126"/>
      <c r="D149" s="126"/>
      <c r="E149" s="126"/>
      <c r="F149" s="126"/>
      <c r="G149" s="126"/>
      <c r="H149" s="126"/>
    </row>
    <row r="150" spans="1:8" ht="15.75" customHeight="1">
      <c r="A150" s="120" t="s">
        <v>17</v>
      </c>
      <c r="B150" s="35" t="s">
        <v>32</v>
      </c>
      <c r="C150" s="39">
        <v>100</v>
      </c>
      <c r="D150" s="39">
        <v>1.1</v>
      </c>
      <c r="E150" s="39">
        <v>0.2</v>
      </c>
      <c r="F150" s="39">
        <v>3.8</v>
      </c>
      <c r="G150" s="39">
        <v>24</v>
      </c>
      <c r="H150" s="39">
        <v>982</v>
      </c>
    </row>
    <row r="151" spans="1:8" ht="53.25" customHeight="1">
      <c r="A151" s="120"/>
      <c r="B151" s="35" t="s">
        <v>132</v>
      </c>
      <c r="C151" s="39" t="s">
        <v>47</v>
      </c>
      <c r="D151" s="39">
        <v>3.3</v>
      </c>
      <c r="E151" s="39">
        <v>5.6</v>
      </c>
      <c r="F151" s="39">
        <v>12.7</v>
      </c>
      <c r="G151" s="39">
        <v>115.7</v>
      </c>
      <c r="H151" s="39" t="s">
        <v>134</v>
      </c>
    </row>
    <row r="152" spans="1:8" ht="26.25">
      <c r="A152" s="120"/>
      <c r="B152" s="35" t="s">
        <v>135</v>
      </c>
      <c r="C152" s="39">
        <v>100</v>
      </c>
      <c r="D152" s="39">
        <v>12.5</v>
      </c>
      <c r="E152" s="39">
        <v>21.2</v>
      </c>
      <c r="F152" s="39">
        <v>6</v>
      </c>
      <c r="G152" s="39">
        <v>265.6</v>
      </c>
      <c r="H152" s="39">
        <v>551</v>
      </c>
    </row>
    <row r="153" spans="1:8" ht="26.25">
      <c r="A153" s="120"/>
      <c r="B153" s="35" t="s">
        <v>63</v>
      </c>
      <c r="C153" s="39">
        <v>180</v>
      </c>
      <c r="D153" s="39">
        <v>5.3</v>
      </c>
      <c r="E153" s="39">
        <v>5.3</v>
      </c>
      <c r="F153" s="39">
        <v>23.4</v>
      </c>
      <c r="G153" s="39">
        <v>163.2</v>
      </c>
      <c r="H153" s="39">
        <v>676</v>
      </c>
    </row>
    <row r="154" spans="1:8" ht="26.25">
      <c r="A154" s="120"/>
      <c r="B154" s="35" t="s">
        <v>149</v>
      </c>
      <c r="C154" s="38">
        <v>200</v>
      </c>
      <c r="D154" s="39">
        <v>0.98</v>
      </c>
      <c r="E154" s="39">
        <v>0.65</v>
      </c>
      <c r="F154" s="39">
        <v>22.9</v>
      </c>
      <c r="G154" s="39">
        <v>96</v>
      </c>
      <c r="H154" s="39">
        <v>669</v>
      </c>
    </row>
    <row r="155" spans="1:8" ht="15.75">
      <c r="A155" s="120"/>
      <c r="B155" s="35" t="s">
        <v>12</v>
      </c>
      <c r="C155" s="39">
        <v>40</v>
      </c>
      <c r="D155" s="39">
        <v>3</v>
      </c>
      <c r="E155" s="39">
        <v>0.4</v>
      </c>
      <c r="F155" s="39">
        <v>20.4</v>
      </c>
      <c r="G155" s="39">
        <v>100</v>
      </c>
      <c r="H155" s="39" t="s">
        <v>15</v>
      </c>
    </row>
    <row r="156" spans="1:8" ht="15.75">
      <c r="A156" s="120"/>
      <c r="B156" s="35" t="s">
        <v>18</v>
      </c>
      <c r="C156" s="39">
        <v>20</v>
      </c>
      <c r="D156" s="39">
        <v>1.98</v>
      </c>
      <c r="E156" s="39">
        <v>0.36</v>
      </c>
      <c r="F156" s="39">
        <v>11.88</v>
      </c>
      <c r="G156" s="39">
        <v>39</v>
      </c>
      <c r="H156" s="39"/>
    </row>
    <row r="157" spans="1:8" ht="15.75" customHeight="1">
      <c r="A157" s="121" t="s">
        <v>19</v>
      </c>
      <c r="B157" s="127"/>
      <c r="C157" s="92">
        <v>915</v>
      </c>
      <c r="D157" s="92">
        <f>SUM(D150:D156)</f>
        <v>28.16</v>
      </c>
      <c r="E157" s="92">
        <f>SUM(E150:E156)</f>
        <v>33.709999999999994</v>
      </c>
      <c r="F157" s="92">
        <f>SUM(F150:F156)</f>
        <v>101.07999999999998</v>
      </c>
      <c r="G157" s="92">
        <f>SUM(G150:G156)</f>
        <v>803.5</v>
      </c>
      <c r="H157" s="53"/>
    </row>
    <row r="158" spans="1:8" ht="26.25">
      <c r="A158" s="120" t="s">
        <v>21</v>
      </c>
      <c r="B158" s="35" t="s">
        <v>42</v>
      </c>
      <c r="C158" s="38">
        <v>60</v>
      </c>
      <c r="D158" s="39">
        <v>4.2</v>
      </c>
      <c r="E158" s="39">
        <v>5.9</v>
      </c>
      <c r="F158" s="39">
        <v>39.3</v>
      </c>
      <c r="G158" s="39">
        <v>227</v>
      </c>
      <c r="H158" s="39">
        <v>414</v>
      </c>
    </row>
    <row r="159" spans="1:8" ht="15.75">
      <c r="A159" s="120"/>
      <c r="B159" s="35" t="s">
        <v>136</v>
      </c>
      <c r="C159" s="38" t="s">
        <v>14</v>
      </c>
      <c r="D159" s="39">
        <v>5.8</v>
      </c>
      <c r="E159" s="39">
        <v>6.4</v>
      </c>
      <c r="F159" s="39">
        <v>9.4</v>
      </c>
      <c r="G159" s="39">
        <v>120</v>
      </c>
      <c r="H159" s="39" t="s">
        <v>15</v>
      </c>
    </row>
    <row r="160" spans="1:8" ht="15.75">
      <c r="A160" s="16" t="s">
        <v>22</v>
      </c>
      <c r="B160" s="73"/>
      <c r="C160" s="42">
        <v>260</v>
      </c>
      <c r="D160" s="43">
        <v>10</v>
      </c>
      <c r="E160" s="43">
        <v>12.3</v>
      </c>
      <c r="F160" s="43">
        <v>48.7</v>
      </c>
      <c r="G160" s="43">
        <v>347</v>
      </c>
      <c r="H160" s="85"/>
    </row>
    <row r="161" spans="1:8" ht="15.75">
      <c r="A161" s="18" t="s">
        <v>56</v>
      </c>
      <c r="B161" s="18"/>
      <c r="C161" s="19"/>
      <c r="D161" s="20">
        <f>D160+D148+D132</f>
        <v>61.620000000000005</v>
      </c>
      <c r="E161" s="20">
        <f>E160+E148+E132</f>
        <v>62.33</v>
      </c>
      <c r="F161" s="20">
        <f>F160+F148+F132</f>
        <v>234.32</v>
      </c>
      <c r="G161" s="20">
        <f>G160+G148+G132</f>
        <v>1751.21</v>
      </c>
      <c r="H161" s="21"/>
    </row>
    <row r="162" spans="1:8" ht="15.75">
      <c r="A162" s="22" t="s">
        <v>57</v>
      </c>
      <c r="B162" s="18"/>
      <c r="C162" s="19"/>
      <c r="D162" s="23">
        <f>D160+D157+D139</f>
        <v>67.17999999999999</v>
      </c>
      <c r="E162" s="23">
        <f>E160+E157+E139</f>
        <v>70.49</v>
      </c>
      <c r="F162" s="23">
        <f>F160+F157+F139</f>
        <v>253.76999999999998</v>
      </c>
      <c r="G162" s="23">
        <f>G160+G157+G139</f>
        <v>1927.25</v>
      </c>
      <c r="H162" s="24"/>
    </row>
    <row r="163" spans="1:8" ht="15.75">
      <c r="A163" s="17" t="s">
        <v>87</v>
      </c>
      <c r="B163" s="32"/>
      <c r="C163" s="17"/>
      <c r="D163" s="17"/>
      <c r="E163" s="17"/>
      <c r="F163" s="17"/>
      <c r="G163" s="17"/>
      <c r="H163" s="17"/>
    </row>
    <row r="164" spans="1:8" ht="15.75">
      <c r="A164" s="123" t="s">
        <v>38</v>
      </c>
      <c r="B164" s="124"/>
      <c r="C164" s="124"/>
      <c r="D164" s="124"/>
      <c r="E164" s="124"/>
      <c r="F164" s="124"/>
      <c r="G164" s="124"/>
      <c r="H164" s="124"/>
    </row>
    <row r="165" spans="1:8" ht="15.75">
      <c r="A165" s="120" t="s">
        <v>8</v>
      </c>
      <c r="B165" s="35" t="s">
        <v>34</v>
      </c>
      <c r="C165" s="38">
        <v>40</v>
      </c>
      <c r="D165" s="39">
        <v>0.26</v>
      </c>
      <c r="E165" s="39">
        <v>0.04</v>
      </c>
      <c r="F165" s="39">
        <v>0.76</v>
      </c>
      <c r="G165" s="39">
        <v>4.4</v>
      </c>
      <c r="H165" s="39">
        <v>982</v>
      </c>
    </row>
    <row r="166" spans="1:8" ht="39">
      <c r="A166" s="120"/>
      <c r="B166" s="35" t="s">
        <v>137</v>
      </c>
      <c r="C166" s="38">
        <v>80</v>
      </c>
      <c r="D166" s="39">
        <v>11.05</v>
      </c>
      <c r="E166" s="39">
        <v>12.9</v>
      </c>
      <c r="F166" s="39">
        <v>9.3</v>
      </c>
      <c r="G166" s="39">
        <v>197</v>
      </c>
      <c r="H166" s="39" t="s">
        <v>139</v>
      </c>
    </row>
    <row r="167" spans="1:8" ht="26.25">
      <c r="A167" s="120"/>
      <c r="B167" s="35" t="s">
        <v>138</v>
      </c>
      <c r="C167" s="38">
        <v>150</v>
      </c>
      <c r="D167" s="39">
        <v>3</v>
      </c>
      <c r="E167" s="39">
        <v>4.4</v>
      </c>
      <c r="F167" s="39">
        <v>20</v>
      </c>
      <c r="G167" s="39">
        <v>132</v>
      </c>
      <c r="H167" s="39">
        <v>371</v>
      </c>
    </row>
    <row r="168" spans="1:8" ht="26.25">
      <c r="A168" s="120"/>
      <c r="B168" s="35" t="s">
        <v>37</v>
      </c>
      <c r="C168" s="46">
        <v>200</v>
      </c>
      <c r="D168" s="41">
        <v>0.38</v>
      </c>
      <c r="E168" s="41">
        <v>0.13</v>
      </c>
      <c r="F168" s="41">
        <v>18.2</v>
      </c>
      <c r="G168" s="41">
        <v>75</v>
      </c>
      <c r="H168" s="41">
        <v>591</v>
      </c>
    </row>
    <row r="169" spans="1:8" ht="15.75">
      <c r="A169" s="120"/>
      <c r="B169" s="35" t="s">
        <v>12</v>
      </c>
      <c r="C169" s="46">
        <v>30</v>
      </c>
      <c r="D169" s="41">
        <v>2.25</v>
      </c>
      <c r="E169" s="41">
        <v>0.3</v>
      </c>
      <c r="F169" s="41">
        <v>15.3</v>
      </c>
      <c r="G169" s="41">
        <v>75</v>
      </c>
      <c r="H169" s="41" t="s">
        <v>15</v>
      </c>
    </row>
    <row r="170" spans="1:8" ht="15" customHeight="1">
      <c r="A170" s="121" t="s">
        <v>16</v>
      </c>
      <c r="B170" s="122"/>
      <c r="C170" s="42">
        <v>500</v>
      </c>
      <c r="D170" s="43">
        <v>16.94</v>
      </c>
      <c r="E170" s="43">
        <v>17.77</v>
      </c>
      <c r="F170" s="43">
        <v>63.56</v>
      </c>
      <c r="G170" s="43">
        <v>483.4</v>
      </c>
      <c r="H170" s="37"/>
    </row>
    <row r="171" spans="1:8" ht="15" customHeight="1">
      <c r="A171" s="123" t="s">
        <v>46</v>
      </c>
      <c r="B171" s="124"/>
      <c r="C171" s="124"/>
      <c r="D171" s="124"/>
      <c r="E171" s="124"/>
      <c r="F171" s="124"/>
      <c r="G171" s="124"/>
      <c r="H171" s="124"/>
    </row>
    <row r="172" spans="1:8" ht="18.75" customHeight="1">
      <c r="A172" s="120" t="s">
        <v>8</v>
      </c>
      <c r="B172" s="35" t="s">
        <v>34</v>
      </c>
      <c r="C172" s="38">
        <v>60</v>
      </c>
      <c r="D172" s="39">
        <v>0.42</v>
      </c>
      <c r="E172" s="39">
        <v>0.06</v>
      </c>
      <c r="F172" s="39">
        <v>1.17</v>
      </c>
      <c r="G172" s="39">
        <v>6.6</v>
      </c>
      <c r="H172" s="39">
        <v>982</v>
      </c>
    </row>
    <row r="173" spans="1:8" ht="39" customHeight="1">
      <c r="A173" s="120"/>
      <c r="B173" s="35" t="s">
        <v>137</v>
      </c>
      <c r="C173" s="38">
        <v>80</v>
      </c>
      <c r="D173" s="39">
        <v>11.05</v>
      </c>
      <c r="E173" s="39">
        <v>12.9</v>
      </c>
      <c r="F173" s="39">
        <v>9.3</v>
      </c>
      <c r="G173" s="39">
        <v>197</v>
      </c>
      <c r="H173" s="39" t="s">
        <v>139</v>
      </c>
    </row>
    <row r="174" spans="1:8" ht="29.25" customHeight="1">
      <c r="A174" s="120"/>
      <c r="B174" s="35" t="s">
        <v>138</v>
      </c>
      <c r="C174" s="38">
        <v>180</v>
      </c>
      <c r="D174" s="39">
        <v>3.6</v>
      </c>
      <c r="E174" s="39">
        <v>5.3</v>
      </c>
      <c r="F174" s="39">
        <v>24</v>
      </c>
      <c r="G174" s="39">
        <v>158</v>
      </c>
      <c r="H174" s="39">
        <v>371</v>
      </c>
    </row>
    <row r="175" spans="1:8" ht="27.75" customHeight="1">
      <c r="A175" s="120"/>
      <c r="B175" s="35" t="s">
        <v>37</v>
      </c>
      <c r="C175" s="38">
        <v>200</v>
      </c>
      <c r="D175" s="39">
        <v>0.38</v>
      </c>
      <c r="E175" s="39">
        <v>0.13</v>
      </c>
      <c r="F175" s="39">
        <v>18.2</v>
      </c>
      <c r="G175" s="39">
        <v>75</v>
      </c>
      <c r="H175" s="39">
        <v>591</v>
      </c>
    </row>
    <row r="176" spans="1:8" ht="15.75">
      <c r="A176" s="120"/>
      <c r="B176" s="35" t="s">
        <v>12</v>
      </c>
      <c r="C176" s="38">
        <v>40</v>
      </c>
      <c r="D176" s="39">
        <v>3</v>
      </c>
      <c r="E176" s="39">
        <v>0.4</v>
      </c>
      <c r="F176" s="39">
        <v>20.4</v>
      </c>
      <c r="G176" s="39">
        <v>100</v>
      </c>
      <c r="H176" s="39" t="s">
        <v>15</v>
      </c>
    </row>
    <row r="177" spans="1:8" ht="15" customHeight="1">
      <c r="A177" s="115" t="s">
        <v>16</v>
      </c>
      <c r="B177" s="116"/>
      <c r="C177" s="42">
        <v>560</v>
      </c>
      <c r="D177" s="43">
        <v>18.45</v>
      </c>
      <c r="E177" s="43">
        <v>18.79</v>
      </c>
      <c r="F177" s="43">
        <v>73.07</v>
      </c>
      <c r="G177" s="43">
        <v>536.6</v>
      </c>
      <c r="H177" s="45"/>
    </row>
    <row r="178" spans="1:10" ht="15" customHeight="1">
      <c r="A178" s="112" t="s">
        <v>38</v>
      </c>
      <c r="B178" s="113"/>
      <c r="C178" s="113"/>
      <c r="D178" s="113"/>
      <c r="E178" s="113"/>
      <c r="F178" s="113"/>
      <c r="G178" s="113"/>
      <c r="H178" s="114"/>
      <c r="J178" s="8"/>
    </row>
    <row r="179" spans="1:10" ht="42.75" customHeight="1">
      <c r="A179" s="120" t="s">
        <v>17</v>
      </c>
      <c r="B179" s="35" t="s">
        <v>98</v>
      </c>
      <c r="C179" s="39" t="s">
        <v>39</v>
      </c>
      <c r="D179" s="39">
        <v>3.5</v>
      </c>
      <c r="E179" s="39">
        <v>3.2</v>
      </c>
      <c r="F179" s="39">
        <v>15.1</v>
      </c>
      <c r="G179" s="39">
        <v>103.6</v>
      </c>
      <c r="H179" s="39" t="s">
        <v>99</v>
      </c>
      <c r="J179" s="8"/>
    </row>
    <row r="180" spans="1:10" ht="54.75" customHeight="1">
      <c r="A180" s="120"/>
      <c r="B180" s="35" t="s">
        <v>140</v>
      </c>
      <c r="C180" s="39">
        <v>90</v>
      </c>
      <c r="D180" s="39">
        <v>9.7</v>
      </c>
      <c r="E180" s="39">
        <v>12.8</v>
      </c>
      <c r="F180" s="39">
        <v>10.3</v>
      </c>
      <c r="G180" s="39">
        <v>196.2</v>
      </c>
      <c r="H180" s="39">
        <v>1028</v>
      </c>
      <c r="J180" s="12"/>
    </row>
    <row r="181" spans="1:10" ht="27" customHeight="1">
      <c r="A181" s="120"/>
      <c r="B181" s="35" t="s">
        <v>141</v>
      </c>
      <c r="C181" s="39">
        <v>150</v>
      </c>
      <c r="D181" s="39">
        <v>4.37</v>
      </c>
      <c r="E181" s="39">
        <v>15.39</v>
      </c>
      <c r="F181" s="39">
        <v>29.5</v>
      </c>
      <c r="G181" s="39">
        <v>269.7</v>
      </c>
      <c r="H181" s="39">
        <v>309</v>
      </c>
      <c r="J181" s="12"/>
    </row>
    <row r="182" spans="1:10" ht="21" customHeight="1">
      <c r="A182" s="120"/>
      <c r="B182" s="35" t="s">
        <v>24</v>
      </c>
      <c r="C182" s="39">
        <v>200</v>
      </c>
      <c r="D182" s="39">
        <v>0.05</v>
      </c>
      <c r="E182" s="39">
        <v>0.02</v>
      </c>
      <c r="F182" s="39">
        <v>9.1</v>
      </c>
      <c r="G182" s="39">
        <v>37</v>
      </c>
      <c r="H182" s="39">
        <v>663</v>
      </c>
      <c r="J182" s="12"/>
    </row>
    <row r="183" spans="1:10" ht="21.75" customHeight="1">
      <c r="A183" s="120"/>
      <c r="B183" s="35" t="s">
        <v>12</v>
      </c>
      <c r="C183" s="39">
        <v>46</v>
      </c>
      <c r="D183" s="39">
        <v>3.43</v>
      </c>
      <c r="E183" s="39">
        <v>0.46</v>
      </c>
      <c r="F183" s="39">
        <v>23.3</v>
      </c>
      <c r="G183" s="39">
        <v>115</v>
      </c>
      <c r="H183" s="39" t="s">
        <v>15</v>
      </c>
      <c r="J183" s="12"/>
    </row>
    <row r="184" spans="1:10" ht="15.75">
      <c r="A184" s="120"/>
      <c r="B184" s="35" t="s">
        <v>18</v>
      </c>
      <c r="C184" s="39">
        <v>30</v>
      </c>
      <c r="D184" s="39">
        <v>1.98</v>
      </c>
      <c r="E184" s="39">
        <v>0.36</v>
      </c>
      <c r="F184" s="39">
        <v>11.8</v>
      </c>
      <c r="G184" s="39">
        <v>59</v>
      </c>
      <c r="H184" s="39" t="s">
        <v>15</v>
      </c>
      <c r="J184" s="12"/>
    </row>
    <row r="185" spans="1:10" ht="15" customHeight="1">
      <c r="A185" s="120"/>
      <c r="B185" s="35" t="s">
        <v>97</v>
      </c>
      <c r="C185" s="39" t="s">
        <v>14</v>
      </c>
      <c r="D185" s="39">
        <v>5.8</v>
      </c>
      <c r="E185" s="39">
        <v>6.4</v>
      </c>
      <c r="F185" s="39">
        <v>9.4</v>
      </c>
      <c r="G185" s="39">
        <v>120</v>
      </c>
      <c r="H185" s="39" t="s">
        <v>15</v>
      </c>
      <c r="J185" s="12"/>
    </row>
    <row r="186" spans="1:8" ht="15.75" customHeight="1">
      <c r="A186" s="115" t="s">
        <v>19</v>
      </c>
      <c r="B186" s="116"/>
      <c r="C186" s="43">
        <v>861</v>
      </c>
      <c r="D186" s="43">
        <v>28.83</v>
      </c>
      <c r="E186" s="43">
        <v>38.63</v>
      </c>
      <c r="F186" s="43">
        <v>108.5</v>
      </c>
      <c r="G186" s="43">
        <v>900.5</v>
      </c>
      <c r="H186" s="45"/>
    </row>
    <row r="187" spans="1:8" ht="15" customHeight="1">
      <c r="A187" s="112" t="s">
        <v>46</v>
      </c>
      <c r="B187" s="113"/>
      <c r="C187" s="113"/>
      <c r="D187" s="113"/>
      <c r="E187" s="113"/>
      <c r="F187" s="113"/>
      <c r="G187" s="113"/>
      <c r="H187" s="114"/>
    </row>
    <row r="188" spans="1:8" ht="39" customHeight="1">
      <c r="A188" s="120" t="s">
        <v>17</v>
      </c>
      <c r="B188" s="35" t="s">
        <v>98</v>
      </c>
      <c r="C188" s="38" t="s">
        <v>95</v>
      </c>
      <c r="D188" s="39">
        <v>5.4</v>
      </c>
      <c r="E188" s="39">
        <v>4.8</v>
      </c>
      <c r="F188" s="39">
        <v>18.9</v>
      </c>
      <c r="G188" s="39">
        <v>141.3</v>
      </c>
      <c r="H188" s="39" t="s">
        <v>100</v>
      </c>
    </row>
    <row r="189" spans="1:8" ht="51.75" customHeight="1">
      <c r="A189" s="120"/>
      <c r="B189" s="35" t="s">
        <v>142</v>
      </c>
      <c r="C189" s="38">
        <v>100</v>
      </c>
      <c r="D189" s="39">
        <v>11.16</v>
      </c>
      <c r="E189" s="39">
        <v>14.7</v>
      </c>
      <c r="F189" s="39">
        <v>11.7</v>
      </c>
      <c r="G189" s="39">
        <v>224.1</v>
      </c>
      <c r="H189" s="39">
        <v>1028</v>
      </c>
    </row>
    <row r="190" spans="1:8" ht="29.25" customHeight="1">
      <c r="A190" s="120"/>
      <c r="B190" s="35" t="s">
        <v>141</v>
      </c>
      <c r="C190" s="38">
        <v>180</v>
      </c>
      <c r="D190" s="39">
        <v>5.24</v>
      </c>
      <c r="E190" s="39">
        <v>18.09</v>
      </c>
      <c r="F190" s="39">
        <v>34.9</v>
      </c>
      <c r="G190" s="39">
        <v>323.7</v>
      </c>
      <c r="H190" s="39">
        <v>30.9</v>
      </c>
    </row>
    <row r="191" spans="1:8" ht="21" customHeight="1">
      <c r="A191" s="120"/>
      <c r="B191" s="35" t="s">
        <v>24</v>
      </c>
      <c r="C191" s="38">
        <v>200</v>
      </c>
      <c r="D191" s="39">
        <v>0.05</v>
      </c>
      <c r="E191" s="39">
        <v>0.02</v>
      </c>
      <c r="F191" s="39">
        <v>9.1</v>
      </c>
      <c r="G191" s="39">
        <v>37</v>
      </c>
      <c r="H191" s="39">
        <v>663</v>
      </c>
    </row>
    <row r="192" spans="1:8" ht="21.75" customHeight="1">
      <c r="A192" s="120"/>
      <c r="B192" s="35" t="s">
        <v>12</v>
      </c>
      <c r="C192" s="38">
        <v>45</v>
      </c>
      <c r="D192" s="39">
        <v>3.37</v>
      </c>
      <c r="E192" s="39">
        <v>0.45</v>
      </c>
      <c r="F192" s="39">
        <v>22.9</v>
      </c>
      <c r="G192" s="39">
        <v>112.5</v>
      </c>
      <c r="H192" s="39"/>
    </row>
    <row r="193" spans="1:8" ht="15.75">
      <c r="A193" s="120"/>
      <c r="B193" s="35" t="s">
        <v>18</v>
      </c>
      <c r="C193" s="38">
        <v>20</v>
      </c>
      <c r="D193" s="39">
        <v>1.98</v>
      </c>
      <c r="E193" s="39">
        <v>0.36</v>
      </c>
      <c r="F193" s="39">
        <v>11.88</v>
      </c>
      <c r="G193" s="39">
        <v>39</v>
      </c>
      <c r="H193" s="39" t="s">
        <v>15</v>
      </c>
    </row>
    <row r="194" spans="1:8" ht="15.75">
      <c r="A194" s="120"/>
      <c r="B194" s="35" t="s">
        <v>97</v>
      </c>
      <c r="C194" s="38" t="s">
        <v>14</v>
      </c>
      <c r="D194" s="39">
        <v>5.8</v>
      </c>
      <c r="E194" s="39">
        <v>6.4</v>
      </c>
      <c r="F194" s="39">
        <v>9.4</v>
      </c>
      <c r="G194" s="39">
        <v>120</v>
      </c>
      <c r="H194" s="39" t="s">
        <v>15</v>
      </c>
    </row>
    <row r="195" spans="1:8" ht="15.75" customHeight="1">
      <c r="A195" s="115" t="s">
        <v>19</v>
      </c>
      <c r="B195" s="119"/>
      <c r="C195" s="51">
        <v>940</v>
      </c>
      <c r="D195" s="52">
        <v>33</v>
      </c>
      <c r="E195" s="52">
        <v>44.82</v>
      </c>
      <c r="F195" s="52">
        <v>118.78</v>
      </c>
      <c r="G195" s="52">
        <v>997.6</v>
      </c>
      <c r="H195" s="64"/>
    </row>
    <row r="196" spans="1:8" ht="27.75" customHeight="1">
      <c r="A196" s="56"/>
      <c r="B196" s="35" t="s">
        <v>101</v>
      </c>
      <c r="C196" s="38">
        <v>75</v>
      </c>
      <c r="D196" s="39">
        <v>8.4</v>
      </c>
      <c r="E196" s="39">
        <v>11.7</v>
      </c>
      <c r="F196" s="39">
        <v>28.4</v>
      </c>
      <c r="G196" s="39">
        <v>253</v>
      </c>
      <c r="H196" s="39">
        <v>328</v>
      </c>
    </row>
    <row r="197" spans="1:8" ht="19.5" customHeight="1">
      <c r="A197" s="81" t="s">
        <v>21</v>
      </c>
      <c r="B197" s="35" t="s">
        <v>44</v>
      </c>
      <c r="C197" s="38" t="s">
        <v>43</v>
      </c>
      <c r="D197" s="39">
        <v>0.3</v>
      </c>
      <c r="E197" s="39">
        <v>0.08</v>
      </c>
      <c r="F197" s="39">
        <v>12.8</v>
      </c>
      <c r="G197" s="39">
        <v>53</v>
      </c>
      <c r="H197" s="39">
        <v>621</v>
      </c>
    </row>
    <row r="198" spans="1:8" ht="15.75" customHeight="1">
      <c r="A198" s="16" t="s">
        <v>22</v>
      </c>
      <c r="B198" s="73"/>
      <c r="C198" s="42">
        <v>295</v>
      </c>
      <c r="D198" s="43">
        <v>8.7</v>
      </c>
      <c r="E198" s="43">
        <v>11.78</v>
      </c>
      <c r="F198" s="43">
        <v>41.2</v>
      </c>
      <c r="G198" s="43">
        <v>306</v>
      </c>
      <c r="H198" s="89"/>
    </row>
    <row r="199" spans="1:8" ht="15.75">
      <c r="A199" s="18" t="s">
        <v>54</v>
      </c>
      <c r="B199" s="18"/>
      <c r="C199" s="19"/>
      <c r="D199" s="20">
        <f>D198+D186+D170</f>
        <v>54.47</v>
      </c>
      <c r="E199" s="20">
        <f>E198+E186+E170</f>
        <v>68.18</v>
      </c>
      <c r="F199" s="20">
        <f>F198+F186+F170</f>
        <v>213.26</v>
      </c>
      <c r="G199" s="20">
        <f>G198+G186+G170</f>
        <v>1689.9</v>
      </c>
      <c r="H199" s="21"/>
    </row>
    <row r="200" spans="1:8" ht="15" customHeight="1">
      <c r="A200" s="22" t="s">
        <v>55</v>
      </c>
      <c r="B200" s="18"/>
      <c r="C200" s="19"/>
      <c r="D200" s="23">
        <f>D198+D195+D177</f>
        <v>60.150000000000006</v>
      </c>
      <c r="E200" s="23">
        <f>E198+E195+E177</f>
        <v>75.39</v>
      </c>
      <c r="F200" s="23">
        <f>F198+F195+F177</f>
        <v>233.05</v>
      </c>
      <c r="G200" s="23">
        <f>G198+G195+G177</f>
        <v>1840.1999999999998</v>
      </c>
      <c r="H200" s="24"/>
    </row>
    <row r="201" spans="1:8" ht="15.75">
      <c r="A201" s="17" t="s">
        <v>88</v>
      </c>
      <c r="B201" s="32"/>
      <c r="C201" s="17"/>
      <c r="D201" s="17"/>
      <c r="E201" s="17"/>
      <c r="F201" s="17"/>
      <c r="G201" s="17"/>
      <c r="H201" s="17"/>
    </row>
    <row r="202" spans="1:8" ht="15.75">
      <c r="A202" s="112" t="s">
        <v>38</v>
      </c>
      <c r="B202" s="113"/>
      <c r="C202" s="113"/>
      <c r="D202" s="113"/>
      <c r="E202" s="113"/>
      <c r="F202" s="113"/>
      <c r="G202" s="113"/>
      <c r="H202" s="114"/>
    </row>
    <row r="203" spans="1:8" ht="26.25">
      <c r="A203" s="120" t="s">
        <v>8</v>
      </c>
      <c r="B203" s="35" t="s">
        <v>91</v>
      </c>
      <c r="C203" s="47" t="s">
        <v>41</v>
      </c>
      <c r="D203" s="39">
        <v>17.76</v>
      </c>
      <c r="E203" s="39">
        <v>19.2</v>
      </c>
      <c r="F203" s="39">
        <v>20.6</v>
      </c>
      <c r="G203" s="39">
        <v>326.3</v>
      </c>
      <c r="H203" s="39">
        <v>230</v>
      </c>
    </row>
    <row r="204" spans="1:8" ht="15.75">
      <c r="A204" s="120"/>
      <c r="B204" s="35" t="s">
        <v>24</v>
      </c>
      <c r="C204" s="38">
        <v>200</v>
      </c>
      <c r="D204" s="39">
        <v>0.05</v>
      </c>
      <c r="E204" s="39">
        <v>0.02</v>
      </c>
      <c r="F204" s="39">
        <v>9.1</v>
      </c>
      <c r="G204" s="39">
        <v>37</v>
      </c>
      <c r="H204" s="39">
        <v>663</v>
      </c>
    </row>
    <row r="205" spans="1:8" ht="15.75">
      <c r="A205" s="120"/>
      <c r="B205" s="35" t="s">
        <v>12</v>
      </c>
      <c r="C205" s="38">
        <v>30</v>
      </c>
      <c r="D205" s="39">
        <v>2.25</v>
      </c>
      <c r="E205" s="39">
        <v>0.3</v>
      </c>
      <c r="F205" s="39">
        <v>15.3</v>
      </c>
      <c r="G205" s="39">
        <v>75</v>
      </c>
      <c r="H205" s="39"/>
    </row>
    <row r="206" spans="1:8" ht="15.75">
      <c r="A206" s="120"/>
      <c r="B206" s="35" t="s">
        <v>90</v>
      </c>
      <c r="C206" s="38" t="s">
        <v>14</v>
      </c>
      <c r="D206" s="39">
        <v>0</v>
      </c>
      <c r="E206" s="39">
        <v>0</v>
      </c>
      <c r="F206" s="39">
        <v>24</v>
      </c>
      <c r="G206" s="39">
        <v>91</v>
      </c>
      <c r="H206" s="39" t="s">
        <v>15</v>
      </c>
    </row>
    <row r="207" spans="1:8" ht="15.75" customHeight="1">
      <c r="A207" s="115" t="s">
        <v>16</v>
      </c>
      <c r="B207" s="116"/>
      <c r="C207" s="42">
        <v>580</v>
      </c>
      <c r="D207" s="43">
        <v>20.06</v>
      </c>
      <c r="E207" s="43">
        <v>19.52</v>
      </c>
      <c r="F207" s="43">
        <v>69</v>
      </c>
      <c r="G207" s="43">
        <v>529.3</v>
      </c>
      <c r="H207" s="37"/>
    </row>
    <row r="208" spans="1:8" ht="15.75">
      <c r="A208" s="112" t="s">
        <v>46</v>
      </c>
      <c r="B208" s="113"/>
      <c r="C208" s="113"/>
      <c r="D208" s="113"/>
      <c r="E208" s="113"/>
      <c r="F208" s="113"/>
      <c r="G208" s="113"/>
      <c r="H208" s="114"/>
    </row>
    <row r="209" spans="1:8" ht="26.25">
      <c r="A209" s="120" t="s">
        <v>8</v>
      </c>
      <c r="B209" s="35" t="s">
        <v>91</v>
      </c>
      <c r="C209" s="47" t="s">
        <v>70</v>
      </c>
      <c r="D209" s="39">
        <v>27.64</v>
      </c>
      <c r="E209" s="39">
        <v>29.5</v>
      </c>
      <c r="F209" s="39">
        <v>32.7</v>
      </c>
      <c r="G209" s="39">
        <v>505</v>
      </c>
      <c r="H209" s="39">
        <v>230</v>
      </c>
    </row>
    <row r="210" spans="1:8" ht="15.75">
      <c r="A210" s="120"/>
      <c r="B210" s="35" t="s">
        <v>24</v>
      </c>
      <c r="C210" s="38">
        <v>200</v>
      </c>
      <c r="D210" s="39">
        <v>0.05</v>
      </c>
      <c r="E210" s="39">
        <v>0.02</v>
      </c>
      <c r="F210" s="39">
        <v>9.1</v>
      </c>
      <c r="G210" s="39">
        <v>37</v>
      </c>
      <c r="H210" s="39">
        <v>663</v>
      </c>
    </row>
    <row r="211" spans="1:8" ht="15.75">
      <c r="A211" s="120"/>
      <c r="B211" s="35" t="s">
        <v>12</v>
      </c>
      <c r="C211" s="38">
        <v>30</v>
      </c>
      <c r="D211" s="39">
        <v>2.25</v>
      </c>
      <c r="E211" s="39">
        <v>0.3</v>
      </c>
      <c r="F211" s="39">
        <v>15.3</v>
      </c>
      <c r="G211" s="39">
        <v>75</v>
      </c>
      <c r="H211" s="39"/>
    </row>
    <row r="212" spans="1:8" ht="15.75">
      <c r="A212" s="120"/>
      <c r="B212" s="35" t="s">
        <v>90</v>
      </c>
      <c r="C212" s="38" t="s">
        <v>14</v>
      </c>
      <c r="D212" s="39">
        <v>0</v>
      </c>
      <c r="E212" s="39">
        <v>0</v>
      </c>
      <c r="F212" s="39">
        <v>24</v>
      </c>
      <c r="G212" s="39">
        <v>91</v>
      </c>
      <c r="H212" s="39" t="s">
        <v>15</v>
      </c>
    </row>
    <row r="213" spans="1:8" ht="15.75" customHeight="1">
      <c r="A213" s="115" t="s">
        <v>16</v>
      </c>
      <c r="B213" s="116"/>
      <c r="C213" s="42">
        <v>655</v>
      </c>
      <c r="D213" s="43">
        <v>29.94</v>
      </c>
      <c r="E213" s="43">
        <v>29.82</v>
      </c>
      <c r="F213" s="43">
        <v>81.1</v>
      </c>
      <c r="G213" s="43">
        <v>708</v>
      </c>
      <c r="H213" s="57"/>
    </row>
    <row r="214" spans="1:8" ht="15.75">
      <c r="A214" s="112" t="s">
        <v>38</v>
      </c>
      <c r="B214" s="113"/>
      <c r="C214" s="113"/>
      <c r="D214" s="113"/>
      <c r="E214" s="113"/>
      <c r="F214" s="113"/>
      <c r="G214" s="113"/>
      <c r="H214" s="114"/>
    </row>
    <row r="215" spans="1:8" ht="15.75">
      <c r="A215" s="120" t="s">
        <v>17</v>
      </c>
      <c r="B215" s="35" t="s">
        <v>32</v>
      </c>
      <c r="C215" s="38">
        <v>60</v>
      </c>
      <c r="D215" s="39">
        <v>0.6</v>
      </c>
      <c r="E215" s="39">
        <v>0.12</v>
      </c>
      <c r="F215" s="39">
        <v>2.22</v>
      </c>
      <c r="G215" s="39">
        <v>14.4</v>
      </c>
      <c r="H215" s="39">
        <v>982</v>
      </c>
    </row>
    <row r="216" spans="1:8" ht="51.75">
      <c r="A216" s="120"/>
      <c r="B216" s="35" t="s">
        <v>92</v>
      </c>
      <c r="C216" s="38" t="s">
        <v>39</v>
      </c>
      <c r="D216" s="39">
        <v>3.19</v>
      </c>
      <c r="E216" s="39">
        <v>3.33</v>
      </c>
      <c r="F216" s="39">
        <v>12.24</v>
      </c>
      <c r="G216" s="39">
        <v>91.7</v>
      </c>
      <c r="H216" s="39">
        <v>581</v>
      </c>
    </row>
    <row r="217" spans="1:8" ht="26.25">
      <c r="A217" s="120"/>
      <c r="B217" s="35" t="s">
        <v>143</v>
      </c>
      <c r="C217" s="38">
        <v>90</v>
      </c>
      <c r="D217" s="39">
        <v>13.74</v>
      </c>
      <c r="E217" s="39">
        <v>14.3</v>
      </c>
      <c r="F217" s="39">
        <v>12.78</v>
      </c>
      <c r="G217" s="39">
        <v>235.2</v>
      </c>
      <c r="H217" s="39">
        <v>29</v>
      </c>
    </row>
    <row r="218" spans="1:8" ht="28.5" customHeight="1">
      <c r="A218" s="120"/>
      <c r="B218" s="35" t="s">
        <v>144</v>
      </c>
      <c r="C218" s="38">
        <v>150</v>
      </c>
      <c r="D218" s="39">
        <v>3.59</v>
      </c>
      <c r="E218" s="39">
        <v>4.26</v>
      </c>
      <c r="F218" s="39">
        <v>35.6</v>
      </c>
      <c r="G218" s="39">
        <v>195</v>
      </c>
      <c r="H218" s="39">
        <v>297</v>
      </c>
    </row>
    <row r="219" spans="1:8" ht="26.25">
      <c r="A219" s="120"/>
      <c r="B219" s="35" t="s">
        <v>145</v>
      </c>
      <c r="C219" s="38">
        <v>180</v>
      </c>
      <c r="D219" s="39">
        <v>0.01</v>
      </c>
      <c r="E219" s="39">
        <v>0</v>
      </c>
      <c r="F219" s="39">
        <v>26.1</v>
      </c>
      <c r="G219" s="39">
        <v>105</v>
      </c>
      <c r="H219" s="39">
        <v>437</v>
      </c>
    </row>
    <row r="220" spans="1:8" ht="15.75">
      <c r="A220" s="120"/>
      <c r="B220" s="35" t="s">
        <v>12</v>
      </c>
      <c r="C220" s="38">
        <v>30</v>
      </c>
      <c r="D220" s="39">
        <v>2.25</v>
      </c>
      <c r="E220" s="39">
        <v>0.3</v>
      </c>
      <c r="F220" s="39">
        <v>15.3</v>
      </c>
      <c r="G220" s="39">
        <v>75</v>
      </c>
      <c r="H220" s="39" t="s">
        <v>15</v>
      </c>
    </row>
    <row r="221" spans="1:8" ht="15.75">
      <c r="A221" s="120"/>
      <c r="B221" s="35" t="s">
        <v>18</v>
      </c>
      <c r="C221" s="38">
        <v>20</v>
      </c>
      <c r="D221" s="39">
        <v>1.98</v>
      </c>
      <c r="E221" s="39">
        <v>0.36</v>
      </c>
      <c r="F221" s="39">
        <v>11.88</v>
      </c>
      <c r="G221" s="39">
        <v>39</v>
      </c>
      <c r="H221" s="39" t="s">
        <v>15</v>
      </c>
    </row>
    <row r="222" spans="1:8" ht="15.75" customHeight="1">
      <c r="A222" s="115" t="s">
        <v>19</v>
      </c>
      <c r="B222" s="116"/>
      <c r="C222" s="42">
        <v>735</v>
      </c>
      <c r="D222" s="43">
        <v>25.36</v>
      </c>
      <c r="E222" s="43">
        <v>22.67</v>
      </c>
      <c r="F222" s="43">
        <v>116.12</v>
      </c>
      <c r="G222" s="43">
        <v>755.3</v>
      </c>
      <c r="H222" s="57"/>
    </row>
    <row r="223" spans="1:8" ht="15.75">
      <c r="A223" s="128" t="s">
        <v>46</v>
      </c>
      <c r="B223" s="129"/>
      <c r="C223" s="129"/>
      <c r="D223" s="129"/>
      <c r="E223" s="129"/>
      <c r="F223" s="129"/>
      <c r="G223" s="129"/>
      <c r="H223" s="130"/>
    </row>
    <row r="224" spans="1:8" ht="15.75">
      <c r="A224" s="120" t="s">
        <v>17</v>
      </c>
      <c r="B224" s="35" t="s">
        <v>32</v>
      </c>
      <c r="C224" s="38">
        <v>100</v>
      </c>
      <c r="D224" s="40">
        <v>1.1</v>
      </c>
      <c r="E224" s="40">
        <v>0.2</v>
      </c>
      <c r="F224" s="40">
        <v>3.8</v>
      </c>
      <c r="G224" s="40">
        <v>24</v>
      </c>
      <c r="H224" s="40">
        <v>982</v>
      </c>
    </row>
    <row r="225" spans="1:8" ht="51.75">
      <c r="A225" s="120"/>
      <c r="B225" s="35" t="s">
        <v>92</v>
      </c>
      <c r="C225" s="38" t="s">
        <v>47</v>
      </c>
      <c r="D225" s="40">
        <v>3.64</v>
      </c>
      <c r="E225" s="39">
        <v>3.88</v>
      </c>
      <c r="F225" s="39">
        <v>15.31</v>
      </c>
      <c r="G225" s="39">
        <v>110</v>
      </c>
      <c r="H225" s="39">
        <v>581</v>
      </c>
    </row>
    <row r="226" spans="1:8" ht="27" customHeight="1">
      <c r="A226" s="120"/>
      <c r="B226" s="35" t="s">
        <v>143</v>
      </c>
      <c r="C226" s="38">
        <v>100</v>
      </c>
      <c r="D226" s="39">
        <v>15.2</v>
      </c>
      <c r="E226" s="39">
        <v>15.94</v>
      </c>
      <c r="F226" s="39">
        <v>14.2</v>
      </c>
      <c r="G226" s="39">
        <v>261</v>
      </c>
      <c r="H226" s="39">
        <v>29</v>
      </c>
    </row>
    <row r="227" spans="1:8" ht="30" customHeight="1">
      <c r="A227" s="120"/>
      <c r="B227" s="35" t="s">
        <v>144</v>
      </c>
      <c r="C227" s="38">
        <v>180</v>
      </c>
      <c r="D227" s="39">
        <v>4.31</v>
      </c>
      <c r="E227" s="39">
        <v>5.11</v>
      </c>
      <c r="F227" s="39">
        <v>42.79</v>
      </c>
      <c r="G227" s="39">
        <v>234.5</v>
      </c>
      <c r="H227" s="39">
        <v>297</v>
      </c>
    </row>
    <row r="228" spans="1:8" ht="26.25">
      <c r="A228" s="120"/>
      <c r="B228" s="35" t="s">
        <v>145</v>
      </c>
      <c r="C228" s="38">
        <v>180</v>
      </c>
      <c r="D228" s="39">
        <v>0.01</v>
      </c>
      <c r="E228" s="39">
        <v>0</v>
      </c>
      <c r="F228" s="39">
        <v>26.1</v>
      </c>
      <c r="G228" s="39">
        <v>105</v>
      </c>
      <c r="H228" s="39">
        <v>437</v>
      </c>
    </row>
    <row r="229" spans="1:8" ht="15.75">
      <c r="A229" s="120"/>
      <c r="B229" s="35" t="s">
        <v>12</v>
      </c>
      <c r="C229" s="38">
        <v>30</v>
      </c>
      <c r="D229" s="40">
        <v>2.25</v>
      </c>
      <c r="E229" s="39">
        <v>0.3</v>
      </c>
      <c r="F229" s="39">
        <v>15.3</v>
      </c>
      <c r="G229" s="39">
        <v>75</v>
      </c>
      <c r="H229" s="39" t="s">
        <v>15</v>
      </c>
    </row>
    <row r="230" spans="1:8" ht="15.75">
      <c r="A230" s="120"/>
      <c r="B230" s="35" t="s">
        <v>18</v>
      </c>
      <c r="C230" s="38">
        <v>20</v>
      </c>
      <c r="D230" s="40">
        <v>1.98</v>
      </c>
      <c r="E230" s="39">
        <v>0.36</v>
      </c>
      <c r="F230" s="39">
        <v>11.88</v>
      </c>
      <c r="G230" s="39">
        <v>39</v>
      </c>
      <c r="H230" s="39" t="s">
        <v>15</v>
      </c>
    </row>
    <row r="231" spans="1:8" ht="15.75" customHeight="1">
      <c r="A231" s="115" t="s">
        <v>19</v>
      </c>
      <c r="B231" s="119"/>
      <c r="C231" s="51">
        <v>865</v>
      </c>
      <c r="D231" s="91">
        <v>28.49</v>
      </c>
      <c r="E231" s="92">
        <v>25.79</v>
      </c>
      <c r="F231" s="92">
        <v>129.38</v>
      </c>
      <c r="G231" s="92">
        <v>848.5</v>
      </c>
      <c r="H231" s="64"/>
    </row>
    <row r="232" spans="1:8" ht="26.25">
      <c r="A232" s="120" t="s">
        <v>21</v>
      </c>
      <c r="B232" s="35" t="s">
        <v>146</v>
      </c>
      <c r="C232" s="38">
        <v>80</v>
      </c>
      <c r="D232" s="39">
        <v>8.46</v>
      </c>
      <c r="E232" s="39">
        <v>11.4</v>
      </c>
      <c r="F232" s="39">
        <v>24.81</v>
      </c>
      <c r="G232" s="39">
        <v>236</v>
      </c>
      <c r="H232" s="39">
        <v>92</v>
      </c>
    </row>
    <row r="233" spans="1:8" ht="15.75">
      <c r="A233" s="120"/>
      <c r="B233" s="35" t="s">
        <v>93</v>
      </c>
      <c r="C233" s="38" t="s">
        <v>89</v>
      </c>
      <c r="D233" s="39">
        <v>0.2</v>
      </c>
      <c r="E233" s="39">
        <v>0.06</v>
      </c>
      <c r="F233" s="39">
        <v>14.3</v>
      </c>
      <c r="G233" s="39">
        <v>59</v>
      </c>
      <c r="H233" s="39">
        <v>837</v>
      </c>
    </row>
    <row r="234" spans="1:8" ht="15.75">
      <c r="A234" s="58" t="s">
        <v>22</v>
      </c>
      <c r="B234" s="90"/>
      <c r="C234" s="42">
        <v>290</v>
      </c>
      <c r="D234" s="43">
        <v>8.66</v>
      </c>
      <c r="E234" s="43">
        <v>11.46</v>
      </c>
      <c r="F234" s="43">
        <v>39.11</v>
      </c>
      <c r="G234" s="43">
        <v>295</v>
      </c>
      <c r="H234" s="82"/>
    </row>
    <row r="235" spans="1:8" ht="15.75">
      <c r="A235" s="18" t="s">
        <v>66</v>
      </c>
      <c r="B235" s="59"/>
      <c r="C235" s="60"/>
      <c r="D235" s="78">
        <f>D234+D222+D207</f>
        <v>54.08</v>
      </c>
      <c r="E235" s="78">
        <f>E234+E222+E207</f>
        <v>53.650000000000006</v>
      </c>
      <c r="F235" s="78">
        <f>F234+F222+F207</f>
        <v>224.23000000000002</v>
      </c>
      <c r="G235" s="78">
        <f>G234+G222+G207</f>
        <v>1579.6</v>
      </c>
      <c r="H235" s="62"/>
    </row>
    <row r="236" spans="1:8" ht="15.75" customHeight="1">
      <c r="A236" s="22" t="s">
        <v>67</v>
      </c>
      <c r="B236" s="18"/>
      <c r="C236" s="19"/>
      <c r="D236" s="23">
        <f>D234+D231+D213</f>
        <v>67.09</v>
      </c>
      <c r="E236" s="23">
        <f>E234+E231+E213</f>
        <v>67.07</v>
      </c>
      <c r="F236" s="23">
        <f>F234+F231+F213</f>
        <v>249.59</v>
      </c>
      <c r="G236" s="23">
        <f>G234+G231+G213</f>
        <v>1851.5</v>
      </c>
      <c r="H236" s="24"/>
    </row>
    <row r="237" spans="1:8" ht="18.75" customHeight="1">
      <c r="A237" s="10" t="s">
        <v>150</v>
      </c>
      <c r="B237" s="32"/>
      <c r="C237" s="9"/>
      <c r="D237" s="9"/>
      <c r="E237" s="9"/>
      <c r="F237" s="9"/>
      <c r="G237" s="9"/>
      <c r="H237" s="9"/>
    </row>
    <row r="238" spans="1:8" ht="17.25" customHeight="1">
      <c r="A238" s="112" t="s">
        <v>38</v>
      </c>
      <c r="B238" s="113"/>
      <c r="C238" s="113"/>
      <c r="D238" s="113"/>
      <c r="E238" s="113"/>
      <c r="F238" s="113"/>
      <c r="G238" s="113"/>
      <c r="H238" s="114"/>
    </row>
    <row r="239" spans="1:8" ht="19.5" customHeight="1">
      <c r="A239" s="120" t="s">
        <v>8</v>
      </c>
      <c r="B239" s="35" t="s">
        <v>11</v>
      </c>
      <c r="C239" s="39" t="s">
        <v>154</v>
      </c>
      <c r="D239" s="39">
        <v>3.7</v>
      </c>
      <c r="E239" s="39">
        <v>4.04</v>
      </c>
      <c r="F239" s="39">
        <v>0.25</v>
      </c>
      <c r="G239" s="39">
        <v>56</v>
      </c>
      <c r="H239" s="39">
        <v>776</v>
      </c>
    </row>
    <row r="240" spans="1:8" ht="15.75" customHeight="1">
      <c r="A240" s="120"/>
      <c r="B240" s="35" t="s">
        <v>65</v>
      </c>
      <c r="C240" s="39">
        <v>10</v>
      </c>
      <c r="D240" s="39">
        <v>2.32</v>
      </c>
      <c r="E240" s="39">
        <v>2.95</v>
      </c>
      <c r="F240" s="39">
        <v>0</v>
      </c>
      <c r="G240" s="39">
        <v>36.4</v>
      </c>
      <c r="H240" s="39">
        <v>982</v>
      </c>
    </row>
    <row r="241" spans="1:8" ht="40.5" customHeight="1">
      <c r="A241" s="120"/>
      <c r="B241" s="35" t="s">
        <v>156</v>
      </c>
      <c r="C241" s="39" t="s">
        <v>155</v>
      </c>
      <c r="D241" s="39">
        <v>6.53</v>
      </c>
      <c r="E241" s="39">
        <v>7.55</v>
      </c>
      <c r="F241" s="39">
        <v>26.85</v>
      </c>
      <c r="G241" s="39">
        <v>201.5</v>
      </c>
      <c r="H241" s="39">
        <v>515</v>
      </c>
    </row>
    <row r="242" spans="1:8" ht="30" customHeight="1">
      <c r="A242" s="120"/>
      <c r="B242" s="35" t="s">
        <v>157</v>
      </c>
      <c r="C242" s="39">
        <v>200</v>
      </c>
      <c r="D242" s="39">
        <v>1.74</v>
      </c>
      <c r="E242" s="39">
        <v>1.76</v>
      </c>
      <c r="F242" s="39">
        <v>16.6</v>
      </c>
      <c r="G242" s="39">
        <v>89</v>
      </c>
      <c r="H242" s="39">
        <v>987</v>
      </c>
    </row>
    <row r="243" spans="1:8" ht="15.75" customHeight="1">
      <c r="A243" s="120"/>
      <c r="B243" s="35" t="s">
        <v>12</v>
      </c>
      <c r="C243" s="39">
        <v>43</v>
      </c>
      <c r="D243" s="39">
        <v>3.22</v>
      </c>
      <c r="E243" s="39">
        <v>0.43</v>
      </c>
      <c r="F243" s="39">
        <v>21.93</v>
      </c>
      <c r="G243" s="39">
        <v>107.5</v>
      </c>
      <c r="H243" s="39" t="s">
        <v>15</v>
      </c>
    </row>
    <row r="244" spans="1:8" ht="15.75">
      <c r="A244" s="120"/>
      <c r="B244" s="35" t="s">
        <v>97</v>
      </c>
      <c r="C244" s="39" t="s">
        <v>14</v>
      </c>
      <c r="D244" s="39">
        <v>5.8</v>
      </c>
      <c r="E244" s="39">
        <v>6.4</v>
      </c>
      <c r="F244" s="39">
        <v>9.4</v>
      </c>
      <c r="G244" s="39">
        <v>120</v>
      </c>
      <c r="H244" s="39" t="s">
        <v>15</v>
      </c>
    </row>
    <row r="245" spans="1:8" ht="15.75" customHeight="1">
      <c r="A245" s="115" t="s">
        <v>16</v>
      </c>
      <c r="B245" s="116"/>
      <c r="C245" s="43">
        <v>648</v>
      </c>
      <c r="D245" s="43">
        <v>23.31</v>
      </c>
      <c r="E245" s="43">
        <v>23.13</v>
      </c>
      <c r="F245" s="43">
        <v>75.03</v>
      </c>
      <c r="G245" s="43">
        <v>610.4</v>
      </c>
      <c r="H245" s="49"/>
    </row>
    <row r="246" spans="1:8" ht="15.75">
      <c r="A246" s="112" t="s">
        <v>46</v>
      </c>
      <c r="B246" s="113"/>
      <c r="C246" s="113"/>
      <c r="D246" s="113"/>
      <c r="E246" s="113"/>
      <c r="F246" s="113"/>
      <c r="G246" s="113"/>
      <c r="H246" s="114"/>
    </row>
    <row r="247" spans="1:8" ht="21.75" customHeight="1">
      <c r="A247" s="120" t="s">
        <v>8</v>
      </c>
      <c r="B247" s="35" t="s">
        <v>11</v>
      </c>
      <c r="C247" s="38" t="s">
        <v>154</v>
      </c>
      <c r="D247" s="41">
        <v>3.7</v>
      </c>
      <c r="E247" s="41">
        <v>4.04</v>
      </c>
      <c r="F247" s="41">
        <v>0.25</v>
      </c>
      <c r="G247" s="39">
        <v>56</v>
      </c>
      <c r="H247" s="39">
        <v>776</v>
      </c>
    </row>
    <row r="248" spans="1:8" ht="17.25" customHeight="1">
      <c r="A248" s="120"/>
      <c r="B248" s="35" t="s">
        <v>65</v>
      </c>
      <c r="C248" s="38">
        <v>17</v>
      </c>
      <c r="D248" s="41">
        <v>3.94</v>
      </c>
      <c r="E248" s="41">
        <v>5.01</v>
      </c>
      <c r="F248" s="41">
        <v>0</v>
      </c>
      <c r="G248" s="39">
        <v>61.44</v>
      </c>
      <c r="H248" s="39">
        <v>982</v>
      </c>
    </row>
    <row r="249" spans="1:8" ht="41.25" customHeight="1">
      <c r="A249" s="120"/>
      <c r="B249" s="35" t="s">
        <v>156</v>
      </c>
      <c r="C249" s="38" t="s">
        <v>158</v>
      </c>
      <c r="D249" s="41">
        <v>7.83</v>
      </c>
      <c r="E249" s="41">
        <v>8.19</v>
      </c>
      <c r="F249" s="41">
        <v>32.2</v>
      </c>
      <c r="G249" s="39">
        <v>233.9</v>
      </c>
      <c r="H249" s="39">
        <v>515</v>
      </c>
    </row>
    <row r="250" spans="1:8" ht="29.25" customHeight="1">
      <c r="A250" s="120"/>
      <c r="B250" s="35" t="s">
        <v>157</v>
      </c>
      <c r="C250" s="38">
        <v>200</v>
      </c>
      <c r="D250" s="39">
        <v>1.81</v>
      </c>
      <c r="E250" s="39">
        <v>1.67</v>
      </c>
      <c r="F250" s="39">
        <v>13.22</v>
      </c>
      <c r="G250" s="39">
        <v>75</v>
      </c>
      <c r="H250" s="39">
        <v>986</v>
      </c>
    </row>
    <row r="251" spans="1:8" ht="15.75" customHeight="1">
      <c r="A251" s="120"/>
      <c r="B251" s="35" t="s">
        <v>12</v>
      </c>
      <c r="C251" s="38">
        <v>39</v>
      </c>
      <c r="D251" s="39">
        <v>2.92</v>
      </c>
      <c r="E251" s="39">
        <v>0.39</v>
      </c>
      <c r="F251" s="39">
        <v>19.89</v>
      </c>
      <c r="G251" s="39">
        <v>97.5</v>
      </c>
      <c r="H251" s="39" t="s">
        <v>15</v>
      </c>
    </row>
    <row r="252" spans="1:8" ht="15.75">
      <c r="A252" s="120"/>
      <c r="B252" s="35" t="s">
        <v>97</v>
      </c>
      <c r="C252" s="38" t="s">
        <v>14</v>
      </c>
      <c r="D252" s="39">
        <v>5.8</v>
      </c>
      <c r="E252" s="39">
        <v>6.4</v>
      </c>
      <c r="F252" s="39">
        <v>9.4</v>
      </c>
      <c r="G252" s="39">
        <v>120</v>
      </c>
      <c r="H252" s="39" t="s">
        <v>15</v>
      </c>
    </row>
    <row r="253" spans="1:8" ht="15.75" customHeight="1">
      <c r="A253" s="115" t="s">
        <v>16</v>
      </c>
      <c r="B253" s="116"/>
      <c r="C253" s="42">
        <v>681</v>
      </c>
      <c r="D253" s="43">
        <v>26</v>
      </c>
      <c r="E253" s="43">
        <v>25.7</v>
      </c>
      <c r="F253" s="43">
        <v>74.96</v>
      </c>
      <c r="G253" s="43">
        <v>643.8</v>
      </c>
      <c r="H253" s="50"/>
    </row>
    <row r="254" spans="1:8" ht="15.75">
      <c r="A254" s="112" t="s">
        <v>38</v>
      </c>
      <c r="B254" s="113"/>
      <c r="C254" s="113"/>
      <c r="D254" s="113"/>
      <c r="E254" s="113"/>
      <c r="F254" s="113"/>
      <c r="G254" s="113"/>
      <c r="H254" s="114"/>
    </row>
    <row r="255" spans="1:8" ht="39">
      <c r="A255" s="120" t="s">
        <v>17</v>
      </c>
      <c r="B255" s="35" t="s">
        <v>159</v>
      </c>
      <c r="C255" s="38" t="s">
        <v>39</v>
      </c>
      <c r="D255" s="39">
        <v>2.8</v>
      </c>
      <c r="E255" s="39">
        <v>5.06</v>
      </c>
      <c r="F255" s="39">
        <v>12.6</v>
      </c>
      <c r="G255" s="39">
        <v>107.4</v>
      </c>
      <c r="H255" s="39">
        <v>1000</v>
      </c>
    </row>
    <row r="256" spans="1:8" ht="39">
      <c r="A256" s="120"/>
      <c r="B256" s="35" t="s">
        <v>160</v>
      </c>
      <c r="C256" s="38">
        <v>90</v>
      </c>
      <c r="D256" s="39">
        <v>10.55</v>
      </c>
      <c r="E256" s="39">
        <v>10.34</v>
      </c>
      <c r="F256" s="39">
        <v>7.52</v>
      </c>
      <c r="G256" s="39">
        <v>165.4</v>
      </c>
      <c r="H256" s="39">
        <v>1026</v>
      </c>
    </row>
    <row r="257" spans="1:8" ht="27.75" customHeight="1">
      <c r="A257" s="120"/>
      <c r="B257" s="35" t="s">
        <v>111</v>
      </c>
      <c r="C257" s="38">
        <v>150</v>
      </c>
      <c r="D257" s="39">
        <v>5.3</v>
      </c>
      <c r="E257" s="39">
        <v>3.93</v>
      </c>
      <c r="F257" s="39">
        <v>32.73</v>
      </c>
      <c r="G257" s="39">
        <v>187.5</v>
      </c>
      <c r="H257" s="39">
        <v>307</v>
      </c>
    </row>
    <row r="258" spans="1:8" ht="15.75">
      <c r="A258" s="120"/>
      <c r="B258" s="35" t="s">
        <v>40</v>
      </c>
      <c r="C258" s="38" t="s">
        <v>33</v>
      </c>
      <c r="D258" s="39">
        <v>0.05</v>
      </c>
      <c r="E258" s="39">
        <v>0.02</v>
      </c>
      <c r="F258" s="39">
        <v>9.1</v>
      </c>
      <c r="G258" s="39">
        <v>56</v>
      </c>
      <c r="H258" s="39">
        <v>432</v>
      </c>
    </row>
    <row r="259" spans="1:8" ht="15.75">
      <c r="A259" s="120"/>
      <c r="B259" s="35" t="s">
        <v>12</v>
      </c>
      <c r="C259" s="38">
        <v>30</v>
      </c>
      <c r="D259" s="39">
        <v>2.25</v>
      </c>
      <c r="E259" s="39">
        <v>0.3</v>
      </c>
      <c r="F259" s="39">
        <v>15.3</v>
      </c>
      <c r="G259" s="39">
        <v>75</v>
      </c>
      <c r="H259" s="39" t="s">
        <v>15</v>
      </c>
    </row>
    <row r="260" spans="1:8" ht="17.25" customHeight="1">
      <c r="A260" s="120"/>
      <c r="B260" s="35" t="s">
        <v>18</v>
      </c>
      <c r="C260" s="38">
        <v>20</v>
      </c>
      <c r="D260" s="39">
        <v>1.98</v>
      </c>
      <c r="E260" s="39">
        <v>0.36</v>
      </c>
      <c r="F260" s="39">
        <v>11.88</v>
      </c>
      <c r="G260" s="39">
        <v>39</v>
      </c>
      <c r="H260" s="39" t="s">
        <v>15</v>
      </c>
    </row>
    <row r="261" spans="1:8" ht="15.75">
      <c r="A261" s="120"/>
      <c r="B261" s="35" t="s">
        <v>62</v>
      </c>
      <c r="C261" s="38" t="s">
        <v>14</v>
      </c>
      <c r="D261" s="39">
        <v>1</v>
      </c>
      <c r="E261" s="39">
        <v>0.2</v>
      </c>
      <c r="F261" s="39">
        <v>20.2</v>
      </c>
      <c r="G261" s="39">
        <v>91</v>
      </c>
      <c r="H261" s="39"/>
    </row>
    <row r="262" spans="1:8" ht="15" customHeight="1">
      <c r="A262" s="115" t="s">
        <v>19</v>
      </c>
      <c r="B262" s="116"/>
      <c r="C262" s="42">
        <v>899</v>
      </c>
      <c r="D262" s="43">
        <v>23.93</v>
      </c>
      <c r="E262" s="43">
        <v>20.21</v>
      </c>
      <c r="F262" s="43">
        <v>109.33</v>
      </c>
      <c r="G262" s="43">
        <v>721.3</v>
      </c>
      <c r="H262" s="34"/>
    </row>
    <row r="263" spans="1:8" ht="15.75">
      <c r="A263" s="112" t="s">
        <v>46</v>
      </c>
      <c r="B263" s="113"/>
      <c r="C263" s="113"/>
      <c r="D263" s="113"/>
      <c r="E263" s="113"/>
      <c r="F263" s="113"/>
      <c r="G263" s="113"/>
      <c r="H263" s="114"/>
    </row>
    <row r="264" spans="1:8" ht="39">
      <c r="A264" s="120" t="s">
        <v>17</v>
      </c>
      <c r="B264" s="35" t="s">
        <v>159</v>
      </c>
      <c r="C264" s="38" t="s">
        <v>161</v>
      </c>
      <c r="D264" s="39">
        <v>6</v>
      </c>
      <c r="E264" s="39">
        <v>8.2</v>
      </c>
      <c r="F264" s="39">
        <v>15.7</v>
      </c>
      <c r="G264" s="39">
        <v>161.8</v>
      </c>
      <c r="H264" s="39">
        <v>1000</v>
      </c>
    </row>
    <row r="265" spans="1:8" ht="39">
      <c r="A265" s="120"/>
      <c r="B265" s="35" t="s">
        <v>162</v>
      </c>
      <c r="C265" s="38">
        <v>105</v>
      </c>
      <c r="D265" s="39">
        <v>12.78</v>
      </c>
      <c r="E265" s="39">
        <v>12.4</v>
      </c>
      <c r="F265" s="39">
        <v>8.88</v>
      </c>
      <c r="G265" s="39">
        <v>198.3</v>
      </c>
      <c r="H265" s="39">
        <v>1026</v>
      </c>
    </row>
    <row r="266" spans="1:8" ht="25.5" customHeight="1">
      <c r="A266" s="120"/>
      <c r="B266" s="35" t="s">
        <v>111</v>
      </c>
      <c r="C266" s="38">
        <v>180</v>
      </c>
      <c r="D266" s="39">
        <v>6.36</v>
      </c>
      <c r="E266" s="39">
        <v>4.71</v>
      </c>
      <c r="F266" s="39">
        <v>39.28</v>
      </c>
      <c r="G266" s="39">
        <v>225</v>
      </c>
      <c r="H266" s="39">
        <v>307</v>
      </c>
    </row>
    <row r="267" spans="1:8" ht="15.75">
      <c r="A267" s="120"/>
      <c r="B267" s="35" t="s">
        <v>40</v>
      </c>
      <c r="C267" s="38" t="s">
        <v>33</v>
      </c>
      <c r="D267" s="39">
        <v>0.05</v>
      </c>
      <c r="E267" s="39">
        <v>0.02</v>
      </c>
      <c r="F267" s="39">
        <v>9.1</v>
      </c>
      <c r="G267" s="39">
        <v>56</v>
      </c>
      <c r="H267" s="39">
        <v>432</v>
      </c>
    </row>
    <row r="268" spans="1:8" ht="15.75">
      <c r="A268" s="120"/>
      <c r="B268" s="35" t="s">
        <v>12</v>
      </c>
      <c r="C268" s="38">
        <v>30</v>
      </c>
      <c r="D268" s="39">
        <v>2.25</v>
      </c>
      <c r="E268" s="39">
        <v>0.3</v>
      </c>
      <c r="F268" s="39">
        <v>15.3</v>
      </c>
      <c r="G268" s="39">
        <v>75</v>
      </c>
      <c r="H268" s="39" t="s">
        <v>15</v>
      </c>
    </row>
    <row r="269" spans="1:8" ht="15.75">
      <c r="A269" s="120"/>
      <c r="B269" s="35" t="s">
        <v>18</v>
      </c>
      <c r="C269" s="38">
        <v>20</v>
      </c>
      <c r="D269" s="39">
        <v>1.98</v>
      </c>
      <c r="E269" s="39">
        <v>0.36</v>
      </c>
      <c r="F269" s="39">
        <v>11.88</v>
      </c>
      <c r="G269" s="39">
        <v>39</v>
      </c>
      <c r="H269" s="39" t="s">
        <v>15</v>
      </c>
    </row>
    <row r="270" spans="1:8" ht="15.75">
      <c r="A270" s="120"/>
      <c r="B270" s="35" t="s">
        <v>62</v>
      </c>
      <c r="C270" s="38" t="s">
        <v>14</v>
      </c>
      <c r="D270" s="39">
        <v>1</v>
      </c>
      <c r="E270" s="39">
        <v>0.2</v>
      </c>
      <c r="F270" s="39">
        <v>20.2</v>
      </c>
      <c r="G270" s="39">
        <v>91</v>
      </c>
      <c r="H270" s="39"/>
    </row>
    <row r="271" spans="1:8" ht="17.25" customHeight="1">
      <c r="A271" s="115" t="s">
        <v>19</v>
      </c>
      <c r="B271" s="119"/>
      <c r="C271" s="51">
        <v>1004</v>
      </c>
      <c r="D271" s="52">
        <v>30.42</v>
      </c>
      <c r="E271" s="52">
        <v>26.19</v>
      </c>
      <c r="F271" s="52">
        <v>120.34</v>
      </c>
      <c r="G271" s="52">
        <v>846.1</v>
      </c>
      <c r="H271" s="64"/>
    </row>
    <row r="272" spans="1:8" ht="29.25" customHeight="1">
      <c r="A272" s="120" t="s">
        <v>21</v>
      </c>
      <c r="B272" s="35" t="s">
        <v>113</v>
      </c>
      <c r="C272" s="38">
        <v>75</v>
      </c>
      <c r="D272" s="39">
        <v>4.83</v>
      </c>
      <c r="E272" s="39">
        <v>8.63</v>
      </c>
      <c r="F272" s="39">
        <v>42.33</v>
      </c>
      <c r="G272" s="39">
        <v>266</v>
      </c>
      <c r="H272" s="39">
        <v>340</v>
      </c>
    </row>
    <row r="273" spans="1:8" ht="15.75">
      <c r="A273" s="120"/>
      <c r="B273" s="35" t="s">
        <v>44</v>
      </c>
      <c r="C273" s="38" t="s">
        <v>43</v>
      </c>
      <c r="D273" s="39">
        <v>0.3</v>
      </c>
      <c r="E273" s="39">
        <v>0.08</v>
      </c>
      <c r="F273" s="39">
        <v>12.8</v>
      </c>
      <c r="G273" s="39">
        <v>53</v>
      </c>
      <c r="H273" s="39">
        <v>621</v>
      </c>
    </row>
    <row r="274" spans="1:8" ht="15.75">
      <c r="A274" s="58" t="s">
        <v>22</v>
      </c>
      <c r="B274" s="90"/>
      <c r="C274" s="42">
        <v>295</v>
      </c>
      <c r="D274" s="43">
        <v>5.13</v>
      </c>
      <c r="E274" s="43">
        <v>8.71</v>
      </c>
      <c r="F274" s="43">
        <v>55.13</v>
      </c>
      <c r="G274" s="43">
        <v>319</v>
      </c>
      <c r="H274" s="82"/>
    </row>
    <row r="275" spans="1:8" ht="15.75">
      <c r="A275" s="18" t="s">
        <v>68</v>
      </c>
      <c r="B275" s="59"/>
      <c r="C275" s="63"/>
      <c r="D275" s="65">
        <f>D274+D262+D245</f>
        <v>52.37</v>
      </c>
      <c r="E275" s="65">
        <f>E274+E262+E245</f>
        <v>52.05</v>
      </c>
      <c r="F275" s="65">
        <f>F274+F262+F245</f>
        <v>239.49</v>
      </c>
      <c r="G275" s="65">
        <f>G274+G262+G245</f>
        <v>1650.6999999999998</v>
      </c>
      <c r="H275" s="66"/>
    </row>
    <row r="276" spans="1:8" ht="15.75">
      <c r="A276" s="22" t="s">
        <v>69</v>
      </c>
      <c r="B276" s="18"/>
      <c r="C276" s="19"/>
      <c r="D276" s="23">
        <f>D274+D271+D253</f>
        <v>61.550000000000004</v>
      </c>
      <c r="E276" s="23">
        <f>E274+E271+E253</f>
        <v>60.60000000000001</v>
      </c>
      <c r="F276" s="23">
        <f>F274+F271+F253</f>
        <v>250.43</v>
      </c>
      <c r="G276" s="23">
        <f>G274+G271+G253</f>
        <v>1808.8999999999999</v>
      </c>
      <c r="H276" s="24"/>
    </row>
    <row r="277" spans="1:8" ht="15">
      <c r="A277" s="131" t="s">
        <v>151</v>
      </c>
      <c r="B277" s="132"/>
      <c r="C277" s="132"/>
      <c r="D277" s="132"/>
      <c r="E277" s="132"/>
      <c r="F277" s="132"/>
      <c r="G277" s="132"/>
      <c r="H277" s="133"/>
    </row>
    <row r="278" spans="1:8" ht="15.75">
      <c r="A278" s="112" t="s">
        <v>38</v>
      </c>
      <c r="B278" s="113"/>
      <c r="C278" s="113"/>
      <c r="D278" s="113"/>
      <c r="E278" s="113"/>
      <c r="F278" s="113"/>
      <c r="G278" s="113"/>
      <c r="H278" s="114"/>
    </row>
    <row r="279" spans="1:8" ht="15.75">
      <c r="A279" s="120" t="s">
        <v>8</v>
      </c>
      <c r="B279" s="35" t="s">
        <v>165</v>
      </c>
      <c r="C279" s="38" t="s">
        <v>163</v>
      </c>
      <c r="D279" s="39">
        <v>6.3</v>
      </c>
      <c r="E279" s="39">
        <v>5.53</v>
      </c>
      <c r="F279" s="39">
        <v>13.77</v>
      </c>
      <c r="G279" s="39">
        <v>135.5</v>
      </c>
      <c r="H279" s="39">
        <v>868</v>
      </c>
    </row>
    <row r="280" spans="1:8" ht="33" customHeight="1">
      <c r="A280" s="120"/>
      <c r="B280" s="35" t="s">
        <v>166</v>
      </c>
      <c r="C280" s="38" t="s">
        <v>164</v>
      </c>
      <c r="D280" s="39">
        <v>5.37</v>
      </c>
      <c r="E280" s="39">
        <v>9.31</v>
      </c>
      <c r="F280" s="39">
        <v>27.02</v>
      </c>
      <c r="G280" s="39">
        <v>213.3</v>
      </c>
      <c r="H280" s="39">
        <v>899</v>
      </c>
    </row>
    <row r="281" spans="1:8" ht="26.25">
      <c r="A281" s="120"/>
      <c r="B281" s="35" t="s">
        <v>167</v>
      </c>
      <c r="C281" s="38">
        <v>100</v>
      </c>
      <c r="D281" s="39">
        <v>13.84</v>
      </c>
      <c r="E281" s="39">
        <v>12.87</v>
      </c>
      <c r="F281" s="39">
        <v>39.9</v>
      </c>
      <c r="G281" s="39">
        <v>331</v>
      </c>
      <c r="H281" s="39">
        <v>397</v>
      </c>
    </row>
    <row r="282" spans="1:8" ht="20.25" customHeight="1">
      <c r="A282" s="120"/>
      <c r="B282" s="35" t="s">
        <v>24</v>
      </c>
      <c r="C282" s="38">
        <v>200</v>
      </c>
      <c r="D282" s="39">
        <v>0.05</v>
      </c>
      <c r="E282" s="39">
        <v>0.02</v>
      </c>
      <c r="F282" s="39">
        <v>9.1</v>
      </c>
      <c r="G282" s="39">
        <v>37</v>
      </c>
      <c r="H282" s="39">
        <v>663</v>
      </c>
    </row>
    <row r="283" spans="1:8" ht="15.75" customHeight="1">
      <c r="A283" s="115" t="s">
        <v>16</v>
      </c>
      <c r="B283" s="116"/>
      <c r="C283" s="42">
        <v>536</v>
      </c>
      <c r="D283" s="43">
        <v>25.56</v>
      </c>
      <c r="E283" s="43">
        <v>27.73</v>
      </c>
      <c r="F283" s="43">
        <v>89.79</v>
      </c>
      <c r="G283" s="43">
        <v>716.8</v>
      </c>
      <c r="H283" s="49"/>
    </row>
    <row r="284" spans="1:8" ht="15.75">
      <c r="A284" s="112" t="s">
        <v>46</v>
      </c>
      <c r="B284" s="113"/>
      <c r="C284" s="113"/>
      <c r="D284" s="113"/>
      <c r="E284" s="113"/>
      <c r="F284" s="113"/>
      <c r="G284" s="113"/>
      <c r="H284" s="114"/>
    </row>
    <row r="285" spans="1:8" ht="15.75">
      <c r="A285" s="120" t="s">
        <v>8</v>
      </c>
      <c r="B285" s="35" t="s">
        <v>165</v>
      </c>
      <c r="C285" s="38" t="s">
        <v>168</v>
      </c>
      <c r="D285" s="39">
        <v>6.15</v>
      </c>
      <c r="E285" s="39">
        <v>5.5</v>
      </c>
      <c r="F285" s="39">
        <v>12.7</v>
      </c>
      <c r="G285" s="39">
        <v>130.5</v>
      </c>
      <c r="H285" s="39">
        <v>868</v>
      </c>
    </row>
    <row r="286" spans="1:8" ht="28.5" customHeight="1">
      <c r="A286" s="120"/>
      <c r="B286" s="35" t="s">
        <v>166</v>
      </c>
      <c r="C286" s="38" t="s">
        <v>164</v>
      </c>
      <c r="D286" s="39">
        <v>5.37</v>
      </c>
      <c r="E286" s="39">
        <v>9.31</v>
      </c>
      <c r="F286" s="39">
        <v>27.02</v>
      </c>
      <c r="G286" s="39">
        <v>213.3</v>
      </c>
      <c r="H286" s="39">
        <v>899</v>
      </c>
    </row>
    <row r="287" spans="1:8" ht="26.25">
      <c r="A287" s="120"/>
      <c r="B287" s="35" t="s">
        <v>167</v>
      </c>
      <c r="C287" s="38">
        <v>130</v>
      </c>
      <c r="D287" s="39">
        <v>17.38</v>
      </c>
      <c r="E287" s="39">
        <v>15.01</v>
      </c>
      <c r="F287" s="39">
        <v>51.9</v>
      </c>
      <c r="G287" s="39">
        <v>412.4</v>
      </c>
      <c r="H287" s="39">
        <v>397</v>
      </c>
    </row>
    <row r="288" spans="1:8" ht="15.75">
      <c r="A288" s="120"/>
      <c r="B288" s="35" t="s">
        <v>24</v>
      </c>
      <c r="C288" s="38">
        <v>200</v>
      </c>
      <c r="D288" s="39">
        <v>0.05</v>
      </c>
      <c r="E288" s="39">
        <v>0.02</v>
      </c>
      <c r="F288" s="39">
        <v>9.1</v>
      </c>
      <c r="G288" s="39">
        <v>37</v>
      </c>
      <c r="H288" s="39">
        <v>663</v>
      </c>
    </row>
    <row r="289" spans="1:8" ht="15.75" customHeight="1">
      <c r="A289" s="56" t="s">
        <v>16</v>
      </c>
      <c r="B289" s="103"/>
      <c r="C289" s="42">
        <v>564</v>
      </c>
      <c r="D289" s="43">
        <v>28.95</v>
      </c>
      <c r="E289" s="43">
        <v>29.84</v>
      </c>
      <c r="F289" s="43">
        <v>100.72</v>
      </c>
      <c r="G289" s="43">
        <v>793.2</v>
      </c>
      <c r="H289" s="50"/>
    </row>
    <row r="290" spans="1:8" ht="15" customHeight="1">
      <c r="A290" s="112" t="s">
        <v>38</v>
      </c>
      <c r="B290" s="113"/>
      <c r="C290" s="113"/>
      <c r="D290" s="113"/>
      <c r="E290" s="113"/>
      <c r="F290" s="113"/>
      <c r="G290" s="113"/>
      <c r="H290" s="114"/>
    </row>
    <row r="291" spans="1:8" ht="18" customHeight="1">
      <c r="A291" s="120" t="s">
        <v>17</v>
      </c>
      <c r="B291" s="35" t="s">
        <v>32</v>
      </c>
      <c r="C291" s="39">
        <v>60</v>
      </c>
      <c r="D291" s="39">
        <v>0.42</v>
      </c>
      <c r="E291" s="39">
        <v>0.06</v>
      </c>
      <c r="F291" s="39">
        <v>1.14</v>
      </c>
      <c r="G291" s="39">
        <v>6.6</v>
      </c>
      <c r="H291" s="39">
        <v>982</v>
      </c>
    </row>
    <row r="292" spans="1:8" ht="55.5" customHeight="1">
      <c r="A292" s="120"/>
      <c r="B292" s="35" t="s">
        <v>170</v>
      </c>
      <c r="C292" s="39" t="s">
        <v>39</v>
      </c>
      <c r="D292" s="39">
        <v>3.1</v>
      </c>
      <c r="E292" s="39">
        <v>5.1</v>
      </c>
      <c r="F292" s="39">
        <v>11.5</v>
      </c>
      <c r="G292" s="39">
        <v>105.2</v>
      </c>
      <c r="H292" s="39">
        <v>149</v>
      </c>
    </row>
    <row r="293" spans="1:8" ht="38.25" customHeight="1">
      <c r="A293" s="120"/>
      <c r="B293" s="35" t="s">
        <v>171</v>
      </c>
      <c r="C293" s="39" t="s">
        <v>169</v>
      </c>
      <c r="D293" s="39">
        <v>12.72</v>
      </c>
      <c r="E293" s="39">
        <v>23.01</v>
      </c>
      <c r="F293" s="39">
        <v>39.5</v>
      </c>
      <c r="G293" s="39">
        <v>416.3</v>
      </c>
      <c r="H293" s="39">
        <v>523</v>
      </c>
    </row>
    <row r="294" spans="1:8" ht="29.25" customHeight="1">
      <c r="A294" s="120"/>
      <c r="B294" s="35" t="s">
        <v>172</v>
      </c>
      <c r="C294" s="39">
        <v>200</v>
      </c>
      <c r="D294" s="39">
        <v>0.57</v>
      </c>
      <c r="E294" s="39">
        <v>0.07</v>
      </c>
      <c r="F294" s="39">
        <v>24</v>
      </c>
      <c r="G294" s="39">
        <v>99.36</v>
      </c>
      <c r="H294" s="39">
        <v>611</v>
      </c>
    </row>
    <row r="295" spans="1:8" ht="15.75">
      <c r="A295" s="120"/>
      <c r="B295" s="35" t="s">
        <v>12</v>
      </c>
      <c r="C295" s="39">
        <v>44</v>
      </c>
      <c r="D295" s="39">
        <v>3</v>
      </c>
      <c r="E295" s="39">
        <v>0.4</v>
      </c>
      <c r="F295" s="39">
        <v>20.4</v>
      </c>
      <c r="G295" s="39">
        <v>100</v>
      </c>
      <c r="H295" s="39" t="s">
        <v>15</v>
      </c>
    </row>
    <row r="296" spans="1:8" ht="15" customHeight="1">
      <c r="A296" s="120"/>
      <c r="B296" s="35" t="s">
        <v>18</v>
      </c>
      <c r="C296" s="39">
        <v>30</v>
      </c>
      <c r="D296" s="39">
        <v>1.98</v>
      </c>
      <c r="E296" s="39">
        <v>0.36</v>
      </c>
      <c r="F296" s="39">
        <v>11.88</v>
      </c>
      <c r="G296" s="39">
        <v>39</v>
      </c>
      <c r="H296" s="39" t="s">
        <v>15</v>
      </c>
    </row>
    <row r="297" spans="1:8" ht="15.75" customHeight="1">
      <c r="A297" s="115" t="s">
        <v>19</v>
      </c>
      <c r="B297" s="116"/>
      <c r="C297" s="43">
        <v>719</v>
      </c>
      <c r="D297" s="43">
        <v>21.79</v>
      </c>
      <c r="E297" s="43">
        <v>29</v>
      </c>
      <c r="F297" s="43">
        <v>108.42</v>
      </c>
      <c r="G297" s="43">
        <v>766.46</v>
      </c>
      <c r="H297" s="82"/>
    </row>
    <row r="298" spans="1:8" ht="15" customHeight="1">
      <c r="A298" s="112" t="s">
        <v>46</v>
      </c>
      <c r="B298" s="113"/>
      <c r="C298" s="113"/>
      <c r="D298" s="113"/>
      <c r="E298" s="113"/>
      <c r="F298" s="113"/>
      <c r="G298" s="113"/>
      <c r="H298" s="114"/>
    </row>
    <row r="299" spans="1:8" ht="15" customHeight="1">
      <c r="A299" s="117" t="s">
        <v>17</v>
      </c>
      <c r="B299" s="35" t="s">
        <v>32</v>
      </c>
      <c r="C299" s="38">
        <v>100</v>
      </c>
      <c r="D299" s="39">
        <v>0.7</v>
      </c>
      <c r="E299" s="39">
        <v>0.1</v>
      </c>
      <c r="F299" s="39">
        <v>1.9</v>
      </c>
      <c r="G299" s="39">
        <v>11</v>
      </c>
      <c r="H299" s="39">
        <v>982</v>
      </c>
    </row>
    <row r="300" spans="1:8" ht="53.25" customHeight="1">
      <c r="A300" s="118"/>
      <c r="B300" s="35" t="s">
        <v>170</v>
      </c>
      <c r="C300" s="38" t="s">
        <v>47</v>
      </c>
      <c r="D300" s="39">
        <v>3.6</v>
      </c>
      <c r="E300" s="39">
        <v>6.1</v>
      </c>
      <c r="F300" s="39">
        <v>14.4</v>
      </c>
      <c r="G300" s="39">
        <v>127.7</v>
      </c>
      <c r="H300" s="39">
        <v>149</v>
      </c>
    </row>
    <row r="301" spans="1:8" ht="40.5" customHeight="1">
      <c r="A301" s="118"/>
      <c r="B301" s="35" t="s">
        <v>171</v>
      </c>
      <c r="C301" s="38" t="s">
        <v>173</v>
      </c>
      <c r="D301" s="39">
        <v>14.4</v>
      </c>
      <c r="E301" s="39">
        <v>25.2</v>
      </c>
      <c r="F301" s="39">
        <v>42.1</v>
      </c>
      <c r="G301" s="39">
        <v>453.2</v>
      </c>
      <c r="H301" s="39">
        <v>523</v>
      </c>
    </row>
    <row r="302" spans="1:8" ht="28.5" customHeight="1">
      <c r="A302" s="118"/>
      <c r="B302" s="35" t="s">
        <v>172</v>
      </c>
      <c r="C302" s="38">
        <v>200</v>
      </c>
      <c r="D302" s="39">
        <v>0.57</v>
      </c>
      <c r="E302" s="39">
        <v>0.07</v>
      </c>
      <c r="F302" s="39">
        <v>24</v>
      </c>
      <c r="G302" s="39">
        <v>99.36</v>
      </c>
      <c r="H302" s="39">
        <v>611</v>
      </c>
    </row>
    <row r="303" spans="1:8" ht="15" customHeight="1">
      <c r="A303" s="118"/>
      <c r="B303" s="35" t="s">
        <v>12</v>
      </c>
      <c r="C303" s="38">
        <v>40</v>
      </c>
      <c r="D303" s="39">
        <v>3</v>
      </c>
      <c r="E303" s="39">
        <v>0.4</v>
      </c>
      <c r="F303" s="39">
        <v>20.4</v>
      </c>
      <c r="G303" s="39">
        <v>100</v>
      </c>
      <c r="H303" s="39" t="s">
        <v>15</v>
      </c>
    </row>
    <row r="304" spans="1:8" ht="15" customHeight="1">
      <c r="A304" s="118"/>
      <c r="B304" s="35" t="s">
        <v>18</v>
      </c>
      <c r="C304" s="38">
        <v>20</v>
      </c>
      <c r="D304" s="39">
        <v>1.98</v>
      </c>
      <c r="E304" s="39">
        <v>0.36</v>
      </c>
      <c r="F304" s="39">
        <v>11.88</v>
      </c>
      <c r="G304" s="39">
        <v>39</v>
      </c>
      <c r="H304" s="39" t="s">
        <v>15</v>
      </c>
    </row>
    <row r="305" spans="1:8" ht="15" customHeight="1">
      <c r="A305" s="115" t="s">
        <v>19</v>
      </c>
      <c r="B305" s="119"/>
      <c r="C305" s="51">
        <v>805</v>
      </c>
      <c r="D305" s="52">
        <v>24.25</v>
      </c>
      <c r="E305" s="52">
        <v>32.23</v>
      </c>
      <c r="F305" s="52">
        <v>114.68</v>
      </c>
      <c r="G305" s="52">
        <v>830.26</v>
      </c>
      <c r="H305" s="64"/>
    </row>
    <row r="306" spans="1:8" ht="16.5" customHeight="1">
      <c r="A306" s="117" t="s">
        <v>21</v>
      </c>
      <c r="B306" s="35" t="s">
        <v>174</v>
      </c>
      <c r="C306" s="39">
        <v>110</v>
      </c>
      <c r="D306" s="39">
        <v>4.95</v>
      </c>
      <c r="E306" s="39">
        <v>23.1</v>
      </c>
      <c r="F306" s="39">
        <v>59.4</v>
      </c>
      <c r="G306" s="39">
        <v>462</v>
      </c>
      <c r="H306" s="43"/>
    </row>
    <row r="307" spans="1:8" ht="15" customHeight="1">
      <c r="A307" s="118"/>
      <c r="B307" s="35" t="s">
        <v>175</v>
      </c>
      <c r="C307" s="44">
        <v>200</v>
      </c>
      <c r="D307" s="44">
        <v>1.55</v>
      </c>
      <c r="E307" s="44">
        <v>1.45</v>
      </c>
      <c r="F307" s="44">
        <v>2.17</v>
      </c>
      <c r="G307" s="44">
        <v>29</v>
      </c>
      <c r="H307" s="44">
        <v>603</v>
      </c>
    </row>
    <row r="308" spans="1:8" ht="15.75">
      <c r="A308" s="58" t="s">
        <v>22</v>
      </c>
      <c r="B308" s="104"/>
      <c r="C308" s="75">
        <v>310</v>
      </c>
      <c r="D308" s="75">
        <v>6.5</v>
      </c>
      <c r="E308" s="75">
        <v>24.55</v>
      </c>
      <c r="F308" s="75">
        <v>61.57</v>
      </c>
      <c r="G308" s="75">
        <v>491</v>
      </c>
      <c r="H308" s="105"/>
    </row>
    <row r="309" spans="1:8" ht="21.75" customHeight="1">
      <c r="A309" s="67" t="s">
        <v>72</v>
      </c>
      <c r="B309" s="72"/>
      <c r="C309" s="60"/>
      <c r="D309" s="61">
        <f>D308+D297+D283</f>
        <v>53.849999999999994</v>
      </c>
      <c r="E309" s="61">
        <f>E308+E297+E283</f>
        <v>81.28</v>
      </c>
      <c r="F309" s="61">
        <f>F308+F297+F283</f>
        <v>259.78000000000003</v>
      </c>
      <c r="G309" s="61">
        <f>G308+G297+G283</f>
        <v>1974.26</v>
      </c>
      <c r="H309" s="62"/>
    </row>
    <row r="310" spans="1:8" ht="15.75">
      <c r="A310" s="22" t="s">
        <v>73</v>
      </c>
      <c r="B310" s="68"/>
      <c r="C310" s="19"/>
      <c r="D310" s="23">
        <f>D308+D305+D289</f>
        <v>59.7</v>
      </c>
      <c r="E310" s="23">
        <f>E308+E305+E289</f>
        <v>86.62</v>
      </c>
      <c r="F310" s="23">
        <f>F308+F305+F289</f>
        <v>276.97</v>
      </c>
      <c r="G310" s="23">
        <f>G308+G305+G289</f>
        <v>2114.46</v>
      </c>
      <c r="H310" s="24"/>
    </row>
    <row r="311" spans="1:8" ht="15" customHeight="1">
      <c r="A311" s="69" t="s">
        <v>152</v>
      </c>
      <c r="B311" s="32"/>
      <c r="C311" s="70"/>
      <c r="D311" s="70"/>
      <c r="E311" s="70"/>
      <c r="F311" s="70"/>
      <c r="G311" s="70"/>
      <c r="H311" s="71"/>
    </row>
    <row r="312" spans="1:8" ht="15" customHeight="1">
      <c r="A312" s="112" t="s">
        <v>38</v>
      </c>
      <c r="B312" s="113"/>
      <c r="C312" s="113"/>
      <c r="D312" s="113"/>
      <c r="E312" s="113"/>
      <c r="F312" s="113"/>
      <c r="G312" s="113"/>
      <c r="H312" s="114"/>
    </row>
    <row r="313" spans="1:8" ht="15" customHeight="1">
      <c r="A313" s="117" t="s">
        <v>8</v>
      </c>
      <c r="B313" s="35" t="s">
        <v>176</v>
      </c>
      <c r="C313" s="48">
        <v>40</v>
      </c>
      <c r="D313" s="39">
        <v>0.76</v>
      </c>
      <c r="E313" s="39">
        <v>3.56</v>
      </c>
      <c r="F313" s="39">
        <v>3.08</v>
      </c>
      <c r="G313" s="39">
        <v>47.6</v>
      </c>
      <c r="H313" s="39">
        <v>984</v>
      </c>
    </row>
    <row r="314" spans="1:8" ht="40.5" customHeight="1">
      <c r="A314" s="118"/>
      <c r="B314" s="35" t="s">
        <v>178</v>
      </c>
      <c r="C314" s="48" t="s">
        <v>177</v>
      </c>
      <c r="D314" s="39">
        <v>8.62</v>
      </c>
      <c r="E314" s="39">
        <v>13.94</v>
      </c>
      <c r="F314" s="39">
        <v>10.07</v>
      </c>
      <c r="G314" s="39">
        <v>200.2</v>
      </c>
      <c r="H314" s="39">
        <v>626</v>
      </c>
    </row>
    <row r="315" spans="1:8" ht="28.5" customHeight="1">
      <c r="A315" s="118"/>
      <c r="B315" s="35" t="s">
        <v>23</v>
      </c>
      <c r="C315" s="48">
        <v>150</v>
      </c>
      <c r="D315" s="39">
        <v>3.06</v>
      </c>
      <c r="E315" s="39">
        <v>4.4</v>
      </c>
      <c r="F315" s="39">
        <v>20.04</v>
      </c>
      <c r="G315" s="39">
        <v>132</v>
      </c>
      <c r="H315" s="39">
        <v>371</v>
      </c>
    </row>
    <row r="316" spans="1:8" ht="26.25" customHeight="1">
      <c r="A316" s="118"/>
      <c r="B316" s="35" t="s">
        <v>179</v>
      </c>
      <c r="C316" s="48">
        <v>200</v>
      </c>
      <c r="D316" s="39">
        <v>0</v>
      </c>
      <c r="E316" s="39">
        <v>0</v>
      </c>
      <c r="F316" s="39">
        <v>24</v>
      </c>
      <c r="G316" s="39">
        <v>95</v>
      </c>
      <c r="H316" s="39">
        <v>902</v>
      </c>
    </row>
    <row r="317" spans="1:8" ht="15" customHeight="1">
      <c r="A317" s="118"/>
      <c r="B317" s="35" t="s">
        <v>12</v>
      </c>
      <c r="C317" s="48">
        <v>36</v>
      </c>
      <c r="D317" s="39">
        <v>2.7</v>
      </c>
      <c r="E317" s="39">
        <v>0.36</v>
      </c>
      <c r="F317" s="39">
        <v>18.36</v>
      </c>
      <c r="G317" s="39">
        <v>90</v>
      </c>
      <c r="H317" s="39" t="s">
        <v>15</v>
      </c>
    </row>
    <row r="318" spans="1:8" ht="17.25" customHeight="1">
      <c r="A318" s="115" t="s">
        <v>16</v>
      </c>
      <c r="B318" s="116"/>
      <c r="C318" s="102">
        <v>506</v>
      </c>
      <c r="D318" s="43">
        <v>15.14</v>
      </c>
      <c r="E318" s="43">
        <v>22.26</v>
      </c>
      <c r="F318" s="43">
        <v>75.55</v>
      </c>
      <c r="G318" s="43">
        <v>564.8</v>
      </c>
      <c r="H318" s="45"/>
    </row>
    <row r="319" spans="1:8" ht="15.75">
      <c r="A319" s="112" t="s">
        <v>46</v>
      </c>
      <c r="B319" s="113"/>
      <c r="C319" s="113"/>
      <c r="D319" s="113"/>
      <c r="E319" s="113"/>
      <c r="F319" s="113"/>
      <c r="G319" s="113"/>
      <c r="H319" s="114"/>
    </row>
    <row r="320" spans="1:8" ht="15.75" customHeight="1">
      <c r="A320" s="120" t="s">
        <v>8</v>
      </c>
      <c r="B320" s="35" t="s">
        <v>176</v>
      </c>
      <c r="C320" s="38">
        <v>60</v>
      </c>
      <c r="D320" s="39">
        <v>1.14</v>
      </c>
      <c r="E320" s="39">
        <v>5.34</v>
      </c>
      <c r="F320" s="39">
        <v>4.62</v>
      </c>
      <c r="G320" s="39">
        <v>71.4</v>
      </c>
      <c r="H320" s="39">
        <v>984</v>
      </c>
    </row>
    <row r="321" spans="1:8" ht="39" customHeight="1">
      <c r="A321" s="120"/>
      <c r="B321" s="35" t="s">
        <v>178</v>
      </c>
      <c r="C321" s="38" t="s">
        <v>180</v>
      </c>
      <c r="D321" s="39">
        <v>9.84</v>
      </c>
      <c r="E321" s="39">
        <v>14.9</v>
      </c>
      <c r="F321" s="39">
        <v>11.49</v>
      </c>
      <c r="G321" s="39">
        <v>219.4</v>
      </c>
      <c r="H321" s="39">
        <v>626</v>
      </c>
    </row>
    <row r="322" spans="1:8" ht="29.25" customHeight="1">
      <c r="A322" s="120"/>
      <c r="B322" s="35" t="s">
        <v>23</v>
      </c>
      <c r="C322" s="38">
        <v>180</v>
      </c>
      <c r="D322" s="39">
        <v>3.6</v>
      </c>
      <c r="E322" s="39">
        <v>5.3</v>
      </c>
      <c r="F322" s="39">
        <v>24.05</v>
      </c>
      <c r="G322" s="39">
        <v>158</v>
      </c>
      <c r="H322" s="39">
        <v>371</v>
      </c>
    </row>
    <row r="323" spans="1:8" ht="30.75" customHeight="1">
      <c r="A323" s="120"/>
      <c r="B323" s="35" t="s">
        <v>179</v>
      </c>
      <c r="C323" s="38">
        <v>200</v>
      </c>
      <c r="D323" s="39">
        <v>0.75</v>
      </c>
      <c r="E323" s="39">
        <v>0</v>
      </c>
      <c r="F323" s="39">
        <v>18</v>
      </c>
      <c r="G323" s="39">
        <v>75</v>
      </c>
      <c r="H323" s="39">
        <v>902</v>
      </c>
    </row>
    <row r="324" spans="1:8" ht="18.75" customHeight="1">
      <c r="A324" s="120"/>
      <c r="B324" s="35" t="s">
        <v>12</v>
      </c>
      <c r="C324" s="38">
        <v>29</v>
      </c>
      <c r="D324" s="39">
        <v>2.17</v>
      </c>
      <c r="E324" s="39">
        <v>0.29</v>
      </c>
      <c r="F324" s="39">
        <v>14.79</v>
      </c>
      <c r="G324" s="39">
        <v>72.5</v>
      </c>
      <c r="H324" s="39" t="s">
        <v>15</v>
      </c>
    </row>
    <row r="325" spans="1:8" ht="15.75" customHeight="1">
      <c r="A325" s="115" t="s">
        <v>16</v>
      </c>
      <c r="B325" s="116"/>
      <c r="C325" s="42">
        <v>559</v>
      </c>
      <c r="D325" s="43">
        <v>17.5</v>
      </c>
      <c r="E325" s="43">
        <v>25.83</v>
      </c>
      <c r="F325" s="43">
        <v>72.95</v>
      </c>
      <c r="G325" s="43">
        <v>596.3</v>
      </c>
      <c r="H325" s="45"/>
    </row>
    <row r="326" spans="1:8" ht="15.75">
      <c r="A326" s="112" t="s">
        <v>38</v>
      </c>
      <c r="B326" s="113"/>
      <c r="C326" s="113"/>
      <c r="D326" s="113"/>
      <c r="E326" s="113"/>
      <c r="F326" s="113"/>
      <c r="G326" s="113"/>
      <c r="H326" s="114"/>
    </row>
    <row r="327" spans="1:8" ht="42.75" customHeight="1">
      <c r="A327" s="117" t="s">
        <v>17</v>
      </c>
      <c r="B327" s="35" t="s">
        <v>181</v>
      </c>
      <c r="C327" s="38" t="s">
        <v>39</v>
      </c>
      <c r="D327" s="39">
        <v>2.8</v>
      </c>
      <c r="E327" s="39">
        <v>5</v>
      </c>
      <c r="F327" s="39">
        <v>6.6</v>
      </c>
      <c r="G327" s="39">
        <v>83</v>
      </c>
      <c r="H327" s="39" t="s">
        <v>185</v>
      </c>
    </row>
    <row r="328" spans="1:8" ht="27" customHeight="1">
      <c r="A328" s="118"/>
      <c r="B328" s="35" t="s">
        <v>182</v>
      </c>
      <c r="C328" s="38">
        <v>90</v>
      </c>
      <c r="D328" s="39">
        <v>8.9</v>
      </c>
      <c r="E328" s="39">
        <v>10.2</v>
      </c>
      <c r="F328" s="39">
        <v>3.6</v>
      </c>
      <c r="G328" s="39">
        <v>142.5</v>
      </c>
      <c r="H328" s="39">
        <v>550</v>
      </c>
    </row>
    <row r="329" spans="1:19" ht="26.25" customHeight="1">
      <c r="A329" s="118"/>
      <c r="B329" s="35" t="s">
        <v>183</v>
      </c>
      <c r="C329" s="38">
        <v>150</v>
      </c>
      <c r="D329" s="39">
        <v>8.2</v>
      </c>
      <c r="E329" s="39">
        <v>5.3</v>
      </c>
      <c r="F329" s="39">
        <v>35.9</v>
      </c>
      <c r="G329" s="39">
        <v>224</v>
      </c>
      <c r="H329" s="39">
        <v>632</v>
      </c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28.5" customHeight="1">
      <c r="A330" s="118"/>
      <c r="B330" s="35" t="s">
        <v>184</v>
      </c>
      <c r="C330" s="38">
        <v>180</v>
      </c>
      <c r="D330" s="39">
        <v>0.34</v>
      </c>
      <c r="E330" s="39">
        <v>0.12</v>
      </c>
      <c r="F330" s="39">
        <v>16.38</v>
      </c>
      <c r="G330" s="39">
        <v>68.05</v>
      </c>
      <c r="H330" s="39">
        <v>591</v>
      </c>
      <c r="K330" s="8"/>
      <c r="L330" s="137"/>
      <c r="M330" s="25"/>
      <c r="N330" s="26"/>
      <c r="O330" s="26"/>
      <c r="P330" s="26"/>
      <c r="Q330" s="26"/>
      <c r="R330" s="26"/>
      <c r="S330" s="27"/>
    </row>
    <row r="331" spans="1:19" ht="14.25" customHeight="1">
      <c r="A331" s="118"/>
      <c r="B331" s="35" t="s">
        <v>12</v>
      </c>
      <c r="C331" s="38">
        <v>30</v>
      </c>
      <c r="D331" s="39">
        <v>2.25</v>
      </c>
      <c r="E331" s="39">
        <v>0.3</v>
      </c>
      <c r="F331" s="39">
        <v>15.3</v>
      </c>
      <c r="G331" s="39">
        <v>75</v>
      </c>
      <c r="H331" s="43" t="s">
        <v>15</v>
      </c>
      <c r="K331" s="8"/>
      <c r="L331" s="137"/>
      <c r="M331" s="25"/>
      <c r="N331" s="26"/>
      <c r="O331" s="26"/>
      <c r="P331" s="26"/>
      <c r="Q331" s="26"/>
      <c r="R331" s="27"/>
      <c r="S331" s="27"/>
    </row>
    <row r="332" spans="1:19" ht="15" customHeight="1">
      <c r="A332" s="118"/>
      <c r="B332" s="35" t="s">
        <v>18</v>
      </c>
      <c r="C332" s="74">
        <v>20</v>
      </c>
      <c r="D332" s="44">
        <v>1.98</v>
      </c>
      <c r="E332" s="44">
        <v>0.36</v>
      </c>
      <c r="F332" s="44">
        <v>11.88</v>
      </c>
      <c r="G332" s="44">
        <v>39</v>
      </c>
      <c r="H332" s="75" t="s">
        <v>15</v>
      </c>
      <c r="K332" s="8"/>
      <c r="L332" s="137"/>
      <c r="M332" s="25"/>
      <c r="N332" s="26"/>
      <c r="O332" s="26"/>
      <c r="P332" s="26"/>
      <c r="Q332" s="26"/>
      <c r="R332" s="26"/>
      <c r="S332" s="27"/>
    </row>
    <row r="333" spans="1:19" ht="15" customHeight="1">
      <c r="A333" s="118"/>
      <c r="B333" s="35" t="s">
        <v>97</v>
      </c>
      <c r="C333" s="38" t="s">
        <v>14</v>
      </c>
      <c r="D333" s="39">
        <v>5.8</v>
      </c>
      <c r="E333" s="39">
        <v>6.4</v>
      </c>
      <c r="F333" s="39">
        <v>9.4</v>
      </c>
      <c r="G333" s="39">
        <v>120</v>
      </c>
      <c r="H333" s="39" t="s">
        <v>15</v>
      </c>
      <c r="K333" s="8"/>
      <c r="L333" s="137"/>
      <c r="M333" s="25"/>
      <c r="N333" s="26"/>
      <c r="O333" s="26"/>
      <c r="P333" s="26"/>
      <c r="Q333" s="26"/>
      <c r="R333" s="26"/>
      <c r="S333" s="26"/>
    </row>
    <row r="334" spans="1:19" ht="15.75" customHeight="1">
      <c r="A334" s="115" t="s">
        <v>19</v>
      </c>
      <c r="B334" s="116"/>
      <c r="C334" s="42">
        <v>875</v>
      </c>
      <c r="D334" s="43">
        <v>30.27</v>
      </c>
      <c r="E334" s="43">
        <v>27.68</v>
      </c>
      <c r="F334" s="43">
        <v>99.06</v>
      </c>
      <c r="G334" s="43">
        <v>751.55</v>
      </c>
      <c r="H334" s="37"/>
      <c r="K334" s="8"/>
      <c r="L334" s="137"/>
      <c r="M334" s="25"/>
      <c r="N334" s="26"/>
      <c r="O334" s="26"/>
      <c r="P334" s="26"/>
      <c r="Q334" s="26"/>
      <c r="R334" s="26"/>
      <c r="S334" s="26"/>
    </row>
    <row r="335" spans="1:19" ht="15.75">
      <c r="A335" s="112" t="s">
        <v>46</v>
      </c>
      <c r="B335" s="113"/>
      <c r="C335" s="113"/>
      <c r="D335" s="113"/>
      <c r="E335" s="113"/>
      <c r="F335" s="113"/>
      <c r="G335" s="113"/>
      <c r="H335" s="114"/>
      <c r="K335" s="8"/>
      <c r="L335" s="136"/>
      <c r="M335" s="136"/>
      <c r="N335" s="28"/>
      <c r="O335" s="28"/>
      <c r="P335" s="28"/>
      <c r="Q335" s="28"/>
      <c r="R335" s="28"/>
      <c r="S335" s="29"/>
    </row>
    <row r="336" spans="1:19" ht="39">
      <c r="A336" s="117" t="s">
        <v>17</v>
      </c>
      <c r="B336" s="35" t="s">
        <v>181</v>
      </c>
      <c r="C336" s="38" t="s">
        <v>47</v>
      </c>
      <c r="D336" s="39">
        <v>3.1</v>
      </c>
      <c r="E336" s="39">
        <v>6</v>
      </c>
      <c r="F336" s="39">
        <v>8.2</v>
      </c>
      <c r="G336" s="39">
        <v>99.9</v>
      </c>
      <c r="H336" s="39" t="s">
        <v>185</v>
      </c>
      <c r="K336" s="8"/>
      <c r="L336" s="97"/>
      <c r="M336" s="97"/>
      <c r="N336" s="28"/>
      <c r="O336" s="28"/>
      <c r="P336" s="28"/>
      <c r="Q336" s="28"/>
      <c r="R336" s="28"/>
      <c r="S336" s="29"/>
    </row>
    <row r="337" spans="1:19" ht="27" customHeight="1">
      <c r="A337" s="118"/>
      <c r="B337" s="35" t="s">
        <v>188</v>
      </c>
      <c r="C337" s="38">
        <v>100</v>
      </c>
      <c r="D337" s="39">
        <v>10.36</v>
      </c>
      <c r="E337" s="39">
        <v>11.69</v>
      </c>
      <c r="F337" s="39">
        <v>3.91</v>
      </c>
      <c r="G337" s="39">
        <v>162.3</v>
      </c>
      <c r="H337" s="39">
        <v>550</v>
      </c>
      <c r="K337" s="8"/>
      <c r="L337" s="139"/>
      <c r="M337" s="140"/>
      <c r="N337" s="140"/>
      <c r="O337" s="140"/>
      <c r="P337" s="140"/>
      <c r="Q337" s="140"/>
      <c r="R337" s="140"/>
      <c r="S337" s="140"/>
    </row>
    <row r="338" spans="1:19" ht="26.25">
      <c r="A338" s="118"/>
      <c r="B338" s="35" t="s">
        <v>183</v>
      </c>
      <c r="C338" s="38">
        <v>180</v>
      </c>
      <c r="D338" s="39">
        <v>9.8</v>
      </c>
      <c r="E338" s="39">
        <v>6.4</v>
      </c>
      <c r="F338" s="39">
        <v>43</v>
      </c>
      <c r="G338" s="39">
        <v>269</v>
      </c>
      <c r="H338" s="39">
        <v>632</v>
      </c>
      <c r="K338" s="8"/>
      <c r="L338" s="137"/>
      <c r="M338" s="25"/>
      <c r="N338" s="26"/>
      <c r="O338" s="30"/>
      <c r="P338" s="30"/>
      <c r="Q338" s="30"/>
      <c r="R338" s="26"/>
      <c r="S338" s="27"/>
    </row>
    <row r="339" spans="1:19" ht="26.25">
      <c r="A339" s="118"/>
      <c r="B339" s="35" t="s">
        <v>184</v>
      </c>
      <c r="C339" s="38">
        <v>180</v>
      </c>
      <c r="D339" s="39">
        <v>0.34</v>
      </c>
      <c r="E339" s="39">
        <v>0.12</v>
      </c>
      <c r="F339" s="39">
        <v>16.38</v>
      </c>
      <c r="G339" s="39">
        <v>68.05</v>
      </c>
      <c r="H339" s="39">
        <v>667</v>
      </c>
      <c r="K339" s="8"/>
      <c r="L339" s="137"/>
      <c r="M339" s="25"/>
      <c r="N339" s="26"/>
      <c r="O339" s="26"/>
      <c r="P339" s="26"/>
      <c r="Q339" s="26"/>
      <c r="R339" s="26"/>
      <c r="S339" s="27"/>
    </row>
    <row r="340" spans="1:19" ht="15.75">
      <c r="A340" s="118"/>
      <c r="B340" s="35" t="s">
        <v>12</v>
      </c>
      <c r="C340" s="38">
        <v>30</v>
      </c>
      <c r="D340" s="39">
        <v>2.25</v>
      </c>
      <c r="E340" s="39">
        <v>0.3</v>
      </c>
      <c r="F340" s="39">
        <v>15.3</v>
      </c>
      <c r="G340" s="39">
        <v>75</v>
      </c>
      <c r="H340" s="43" t="s">
        <v>15</v>
      </c>
      <c r="K340" s="8"/>
      <c r="L340" s="137"/>
      <c r="M340" s="25"/>
      <c r="N340" s="26"/>
      <c r="O340" s="26"/>
      <c r="P340" s="26"/>
      <c r="Q340" s="26"/>
      <c r="R340" s="26"/>
      <c r="S340" s="27"/>
    </row>
    <row r="341" spans="1:19" ht="15.75">
      <c r="A341" s="118"/>
      <c r="B341" s="35" t="s">
        <v>18</v>
      </c>
      <c r="C341" s="74">
        <v>20</v>
      </c>
      <c r="D341" s="44">
        <v>1.98</v>
      </c>
      <c r="E341" s="44">
        <v>0.36</v>
      </c>
      <c r="F341" s="44">
        <v>11.88</v>
      </c>
      <c r="G341" s="44">
        <v>39</v>
      </c>
      <c r="H341" s="75" t="s">
        <v>15</v>
      </c>
      <c r="K341" s="8"/>
      <c r="L341" s="137"/>
      <c r="M341" s="25"/>
      <c r="N341" s="26"/>
      <c r="O341" s="26"/>
      <c r="P341" s="26"/>
      <c r="Q341" s="26"/>
      <c r="R341" s="26"/>
      <c r="S341" s="27"/>
    </row>
    <row r="342" spans="1:19" ht="15.75">
      <c r="A342" s="118"/>
      <c r="B342" s="35" t="s">
        <v>97</v>
      </c>
      <c r="C342" s="38" t="s">
        <v>14</v>
      </c>
      <c r="D342" s="39">
        <v>5.8</v>
      </c>
      <c r="E342" s="39">
        <v>6.4</v>
      </c>
      <c r="F342" s="39">
        <v>9.4</v>
      </c>
      <c r="G342" s="39">
        <v>120</v>
      </c>
      <c r="H342" s="39" t="s">
        <v>15</v>
      </c>
      <c r="K342" s="8"/>
      <c r="L342" s="137"/>
      <c r="M342" s="25"/>
      <c r="N342" s="26"/>
      <c r="O342" s="26"/>
      <c r="P342" s="26"/>
      <c r="Q342" s="26"/>
      <c r="R342" s="26"/>
      <c r="S342" s="26"/>
    </row>
    <row r="343" spans="1:19" ht="15.75" customHeight="1">
      <c r="A343" s="115" t="s">
        <v>19</v>
      </c>
      <c r="B343" s="119"/>
      <c r="C343" s="42">
        <v>965</v>
      </c>
      <c r="D343" s="43">
        <v>33.63</v>
      </c>
      <c r="E343" s="43">
        <v>31.27</v>
      </c>
      <c r="F343" s="43">
        <v>108.07</v>
      </c>
      <c r="G343" s="43">
        <v>833.25</v>
      </c>
      <c r="H343" s="64"/>
      <c r="K343" s="8"/>
      <c r="L343" s="137"/>
      <c r="M343" s="25"/>
      <c r="N343" s="26"/>
      <c r="O343" s="26"/>
      <c r="P343" s="26"/>
      <c r="Q343" s="26"/>
      <c r="R343" s="26"/>
      <c r="S343" s="26"/>
    </row>
    <row r="344" spans="1:19" ht="26.25">
      <c r="A344" s="120" t="s">
        <v>21</v>
      </c>
      <c r="B344" s="35" t="s">
        <v>186</v>
      </c>
      <c r="C344" s="38">
        <v>80</v>
      </c>
      <c r="D344" s="39">
        <v>4.57</v>
      </c>
      <c r="E344" s="39">
        <v>11.61</v>
      </c>
      <c r="F344" s="39">
        <v>46.9</v>
      </c>
      <c r="G344" s="39">
        <v>310</v>
      </c>
      <c r="H344" s="39">
        <v>525</v>
      </c>
      <c r="K344" s="8"/>
      <c r="L344" s="136"/>
      <c r="M344" s="136"/>
      <c r="N344" s="28"/>
      <c r="O344" s="28"/>
      <c r="P344" s="28"/>
      <c r="Q344" s="28"/>
      <c r="R344" s="28"/>
      <c r="S344" s="31"/>
    </row>
    <row r="345" spans="1:19" ht="15.75">
      <c r="A345" s="120"/>
      <c r="B345" s="35" t="s">
        <v>187</v>
      </c>
      <c r="C345" s="38">
        <v>200</v>
      </c>
      <c r="D345" s="39">
        <v>0.14</v>
      </c>
      <c r="E345" s="39">
        <v>0.04</v>
      </c>
      <c r="F345" s="39">
        <v>0.03</v>
      </c>
      <c r="G345" s="39">
        <v>1.33</v>
      </c>
      <c r="H345" s="39">
        <v>1009</v>
      </c>
      <c r="K345" s="8"/>
      <c r="L345" s="8"/>
      <c r="M345" s="8"/>
      <c r="N345" s="8"/>
      <c r="O345" s="8"/>
      <c r="P345" s="8"/>
      <c r="Q345" s="8"/>
      <c r="R345" s="8"/>
      <c r="S345" s="8"/>
    </row>
    <row r="346" spans="1:8" ht="15.75">
      <c r="A346" s="58" t="s">
        <v>22</v>
      </c>
      <c r="B346" s="36"/>
      <c r="C346" s="42">
        <v>280</v>
      </c>
      <c r="D346" s="43">
        <v>4.71</v>
      </c>
      <c r="E346" s="43">
        <v>11.65</v>
      </c>
      <c r="F346" s="43">
        <v>46.93</v>
      </c>
      <c r="G346" s="43">
        <v>311.33</v>
      </c>
      <c r="H346" s="43"/>
    </row>
    <row r="347" spans="1:8" ht="18" customHeight="1">
      <c r="A347" s="67" t="s">
        <v>74</v>
      </c>
      <c r="B347" s="72"/>
      <c r="C347" s="60"/>
      <c r="D347" s="61">
        <f>D346+D334+D318</f>
        <v>50.12</v>
      </c>
      <c r="E347" s="61">
        <f>E346+E334+E318</f>
        <v>61.59</v>
      </c>
      <c r="F347" s="61">
        <f>F346+F334+F318</f>
        <v>221.54000000000002</v>
      </c>
      <c r="G347" s="61">
        <f>G346+G334+G318</f>
        <v>1627.6799999999998</v>
      </c>
      <c r="H347" s="62"/>
    </row>
    <row r="348" spans="1:8" ht="15.75">
      <c r="A348" s="22" t="s">
        <v>75</v>
      </c>
      <c r="B348" s="68"/>
      <c r="C348" s="19"/>
      <c r="D348" s="23">
        <f>D346+D343+D325</f>
        <v>55.84</v>
      </c>
      <c r="E348" s="23">
        <f>E346+E343+E325</f>
        <v>68.75</v>
      </c>
      <c r="F348" s="23">
        <f>F346+F343+F325</f>
        <v>227.95</v>
      </c>
      <c r="G348" s="23">
        <f>G346+G343+G325</f>
        <v>1740.8799999999999</v>
      </c>
      <c r="H348" s="24"/>
    </row>
    <row r="349" spans="1:8" ht="15.75">
      <c r="A349" s="17" t="s">
        <v>153</v>
      </c>
      <c r="B349" s="32"/>
      <c r="C349" s="17"/>
      <c r="D349" s="17"/>
      <c r="E349" s="17"/>
      <c r="F349" s="17"/>
      <c r="G349" s="17"/>
      <c r="H349" s="17"/>
    </row>
    <row r="350" spans="1:8" ht="15.75">
      <c r="A350" s="112" t="s">
        <v>38</v>
      </c>
      <c r="B350" s="113"/>
      <c r="C350" s="113"/>
      <c r="D350" s="113"/>
      <c r="E350" s="113"/>
      <c r="F350" s="113"/>
      <c r="G350" s="113"/>
      <c r="H350" s="114"/>
    </row>
    <row r="351" spans="1:8" ht="42" customHeight="1">
      <c r="A351" s="120" t="s">
        <v>8</v>
      </c>
      <c r="B351" s="35" t="s">
        <v>190</v>
      </c>
      <c r="C351" s="38">
        <v>65</v>
      </c>
      <c r="D351" s="39">
        <v>8.95</v>
      </c>
      <c r="E351" s="39">
        <v>12.4</v>
      </c>
      <c r="F351" s="39">
        <v>7.06</v>
      </c>
      <c r="G351" s="39">
        <v>175.7</v>
      </c>
      <c r="H351" s="39">
        <v>656</v>
      </c>
    </row>
    <row r="352" spans="1:8" ht="28.5" customHeight="1">
      <c r="A352" s="120"/>
      <c r="B352" s="35" t="s">
        <v>111</v>
      </c>
      <c r="C352" s="38">
        <v>140</v>
      </c>
      <c r="D352" s="39">
        <v>4.95</v>
      </c>
      <c r="E352" s="39">
        <v>3.66</v>
      </c>
      <c r="F352" s="39">
        <v>30.55</v>
      </c>
      <c r="G352" s="39">
        <v>175.04</v>
      </c>
      <c r="H352" s="39">
        <v>307</v>
      </c>
    </row>
    <row r="353" spans="1:8" ht="26.25">
      <c r="A353" s="120"/>
      <c r="B353" s="35" t="s">
        <v>191</v>
      </c>
      <c r="C353" s="38">
        <v>180</v>
      </c>
      <c r="D353" s="39">
        <v>0.26</v>
      </c>
      <c r="E353" s="39">
        <v>1.18</v>
      </c>
      <c r="F353" s="39">
        <v>19.82</v>
      </c>
      <c r="G353" s="39">
        <v>91</v>
      </c>
      <c r="H353" s="39">
        <v>904</v>
      </c>
    </row>
    <row r="354" spans="1:8" ht="15.75">
      <c r="A354" s="120"/>
      <c r="B354" s="35" t="s">
        <v>12</v>
      </c>
      <c r="C354" s="38">
        <v>22</v>
      </c>
      <c r="D354" s="39">
        <v>2.02</v>
      </c>
      <c r="E354" s="39">
        <v>0.27</v>
      </c>
      <c r="F354" s="39">
        <v>13.77</v>
      </c>
      <c r="G354" s="39">
        <v>67.5</v>
      </c>
      <c r="H354" s="43" t="s">
        <v>15</v>
      </c>
    </row>
    <row r="355" spans="1:8" ht="26.25">
      <c r="A355" s="120"/>
      <c r="B355" s="35" t="s">
        <v>189</v>
      </c>
      <c r="C355" s="74" t="s">
        <v>14</v>
      </c>
      <c r="D355" s="44">
        <v>5.4</v>
      </c>
      <c r="E355" s="44">
        <v>5</v>
      </c>
      <c r="F355" s="44">
        <v>21.6</v>
      </c>
      <c r="G355" s="44">
        <v>158</v>
      </c>
      <c r="H355" s="44"/>
    </row>
    <row r="356" spans="1:8" ht="15.75" customHeight="1">
      <c r="A356" s="115" t="s">
        <v>16</v>
      </c>
      <c r="B356" s="116"/>
      <c r="C356" s="80">
        <v>607</v>
      </c>
      <c r="D356" s="75">
        <v>21.58</v>
      </c>
      <c r="E356" s="75">
        <v>22.51</v>
      </c>
      <c r="F356" s="75">
        <v>92.8</v>
      </c>
      <c r="G356" s="75">
        <v>667.24</v>
      </c>
      <c r="H356" s="105"/>
    </row>
    <row r="357" spans="1:8" ht="15.75">
      <c r="A357" s="112" t="s">
        <v>46</v>
      </c>
      <c r="B357" s="113"/>
      <c r="C357" s="113"/>
      <c r="D357" s="113"/>
      <c r="E357" s="113"/>
      <c r="F357" s="113"/>
      <c r="G357" s="113"/>
      <c r="H357" s="114"/>
    </row>
    <row r="358" spans="1:8" ht="39">
      <c r="A358" s="117" t="s">
        <v>8</v>
      </c>
      <c r="B358" s="35" t="s">
        <v>190</v>
      </c>
      <c r="C358" s="38">
        <v>80</v>
      </c>
      <c r="D358" s="39">
        <v>11.02</v>
      </c>
      <c r="E358" s="39">
        <v>15.27</v>
      </c>
      <c r="F358" s="39">
        <v>8.69</v>
      </c>
      <c r="G358" s="39">
        <v>216.3</v>
      </c>
      <c r="H358" s="39">
        <v>656</v>
      </c>
    </row>
    <row r="359" spans="1:8" ht="30" customHeight="1">
      <c r="A359" s="118"/>
      <c r="B359" s="35" t="s">
        <v>111</v>
      </c>
      <c r="C359" s="38">
        <v>180</v>
      </c>
      <c r="D359" s="39">
        <v>6.36</v>
      </c>
      <c r="E359" s="39">
        <v>4.71</v>
      </c>
      <c r="F359" s="39">
        <v>39.28</v>
      </c>
      <c r="G359" s="39">
        <v>225</v>
      </c>
      <c r="H359" s="39">
        <v>307</v>
      </c>
    </row>
    <row r="360" spans="1:8" ht="26.25">
      <c r="A360" s="118"/>
      <c r="B360" s="35" t="s">
        <v>191</v>
      </c>
      <c r="C360" s="38">
        <v>180</v>
      </c>
      <c r="D360" s="39">
        <v>0.26</v>
      </c>
      <c r="E360" s="39">
        <v>1.18</v>
      </c>
      <c r="F360" s="39">
        <v>19.82</v>
      </c>
      <c r="G360" s="39">
        <v>91</v>
      </c>
      <c r="H360" s="39">
        <v>904</v>
      </c>
    </row>
    <row r="361" spans="1:8" ht="15.75">
      <c r="A361" s="118"/>
      <c r="B361" s="35" t="s">
        <v>12</v>
      </c>
      <c r="C361" s="38">
        <v>31</v>
      </c>
      <c r="D361" s="39">
        <v>3.37</v>
      </c>
      <c r="E361" s="39">
        <v>0.45</v>
      </c>
      <c r="F361" s="39">
        <v>22.95</v>
      </c>
      <c r="G361" s="39">
        <v>112.5</v>
      </c>
      <c r="H361" s="43" t="s">
        <v>15</v>
      </c>
    </row>
    <row r="362" spans="1:8" ht="26.25">
      <c r="A362" s="118"/>
      <c r="B362" s="35" t="s">
        <v>189</v>
      </c>
      <c r="C362" s="74" t="s">
        <v>14</v>
      </c>
      <c r="D362" s="44">
        <v>5.4</v>
      </c>
      <c r="E362" s="44">
        <v>5</v>
      </c>
      <c r="F362" s="44">
        <v>21.6</v>
      </c>
      <c r="G362" s="44">
        <v>158</v>
      </c>
      <c r="H362" s="44"/>
    </row>
    <row r="363" spans="1:8" ht="15" customHeight="1">
      <c r="A363" s="115" t="s">
        <v>16</v>
      </c>
      <c r="B363" s="116"/>
      <c r="C363" s="80">
        <v>671</v>
      </c>
      <c r="D363" s="75">
        <v>26.41</v>
      </c>
      <c r="E363" s="75">
        <v>26.61</v>
      </c>
      <c r="F363" s="75">
        <v>112.34</v>
      </c>
      <c r="G363" s="75">
        <v>802.8</v>
      </c>
      <c r="H363" s="45"/>
    </row>
    <row r="364" spans="1:8" ht="15.75">
      <c r="A364" s="112" t="s">
        <v>38</v>
      </c>
      <c r="B364" s="113"/>
      <c r="C364" s="113"/>
      <c r="D364" s="113"/>
      <c r="E364" s="113"/>
      <c r="F364" s="113"/>
      <c r="G364" s="113"/>
      <c r="H364" s="114"/>
    </row>
    <row r="365" spans="1:8" ht="15.75">
      <c r="A365" s="120" t="s">
        <v>17</v>
      </c>
      <c r="B365" s="35" t="s">
        <v>34</v>
      </c>
      <c r="C365" s="38">
        <v>60</v>
      </c>
      <c r="D365" s="39">
        <v>0.42</v>
      </c>
      <c r="E365" s="39">
        <v>0.06</v>
      </c>
      <c r="F365" s="39">
        <v>1.14</v>
      </c>
      <c r="G365" s="39">
        <v>6.6</v>
      </c>
      <c r="H365" s="39">
        <v>982</v>
      </c>
    </row>
    <row r="366" spans="1:8" ht="39">
      <c r="A366" s="120"/>
      <c r="B366" s="35" t="s">
        <v>61</v>
      </c>
      <c r="C366" s="38" t="s">
        <v>39</v>
      </c>
      <c r="D366" s="39">
        <v>5.4</v>
      </c>
      <c r="E366" s="39">
        <v>5</v>
      </c>
      <c r="F366" s="39">
        <v>14.3</v>
      </c>
      <c r="G366" s="39">
        <v>125</v>
      </c>
      <c r="H366" s="39" t="s">
        <v>194</v>
      </c>
    </row>
    <row r="367" spans="1:8" ht="51.75">
      <c r="A367" s="120"/>
      <c r="B367" s="35" t="s">
        <v>192</v>
      </c>
      <c r="C367" s="38">
        <v>90</v>
      </c>
      <c r="D367" s="39">
        <v>9.82</v>
      </c>
      <c r="E367" s="39">
        <v>16.18</v>
      </c>
      <c r="F367" s="39">
        <v>8.92</v>
      </c>
      <c r="G367" s="39">
        <v>220.6</v>
      </c>
      <c r="H367" s="39">
        <v>1029</v>
      </c>
    </row>
    <row r="368" spans="1:8" ht="26.25">
      <c r="A368" s="120"/>
      <c r="B368" s="35" t="s">
        <v>144</v>
      </c>
      <c r="C368" s="38">
        <v>150</v>
      </c>
      <c r="D368" s="39">
        <v>3.5</v>
      </c>
      <c r="E368" s="39">
        <v>4.2</v>
      </c>
      <c r="F368" s="39">
        <v>35.6</v>
      </c>
      <c r="G368" s="39">
        <v>195</v>
      </c>
      <c r="H368" s="39">
        <v>297</v>
      </c>
    </row>
    <row r="369" spans="1:8" ht="15.75">
      <c r="A369" s="120"/>
      <c r="B369" s="35" t="s">
        <v>193</v>
      </c>
      <c r="C369" s="38" t="s">
        <v>43</v>
      </c>
      <c r="D369" s="39">
        <v>0.342</v>
      </c>
      <c r="E369" s="39">
        <v>0.047</v>
      </c>
      <c r="F369" s="39">
        <v>14.65</v>
      </c>
      <c r="G369" s="39">
        <v>60.4</v>
      </c>
      <c r="H369" s="39">
        <v>693</v>
      </c>
    </row>
    <row r="370" spans="1:8" ht="15.75">
      <c r="A370" s="120"/>
      <c r="B370" s="35" t="s">
        <v>12</v>
      </c>
      <c r="C370" s="38">
        <v>36</v>
      </c>
      <c r="D370" s="39">
        <v>2.69</v>
      </c>
      <c r="E370" s="39">
        <v>0.36</v>
      </c>
      <c r="F370" s="39">
        <v>18.36</v>
      </c>
      <c r="G370" s="39">
        <v>90</v>
      </c>
      <c r="H370" s="43" t="s">
        <v>15</v>
      </c>
    </row>
    <row r="371" spans="1:8" ht="15.75">
      <c r="A371" s="120"/>
      <c r="B371" s="35" t="s">
        <v>18</v>
      </c>
      <c r="C371" s="74">
        <v>20</v>
      </c>
      <c r="D371" s="44">
        <v>1.98</v>
      </c>
      <c r="E371" s="44">
        <v>0.36</v>
      </c>
      <c r="F371" s="44">
        <v>11.88</v>
      </c>
      <c r="G371" s="44">
        <v>39</v>
      </c>
      <c r="H371" s="75" t="s">
        <v>15</v>
      </c>
    </row>
    <row r="372" spans="1:8" ht="15.75" customHeight="1">
      <c r="A372" s="115" t="s">
        <v>19</v>
      </c>
      <c r="B372" s="116"/>
      <c r="C372" s="80">
        <v>781</v>
      </c>
      <c r="D372" s="75">
        <v>24.152</v>
      </c>
      <c r="E372" s="75">
        <v>26.207</v>
      </c>
      <c r="F372" s="75">
        <v>104.85</v>
      </c>
      <c r="G372" s="75">
        <v>736.6</v>
      </c>
      <c r="H372" s="45"/>
    </row>
    <row r="373" spans="1:8" ht="15.75">
      <c r="A373" s="112" t="s">
        <v>46</v>
      </c>
      <c r="B373" s="113"/>
      <c r="C373" s="113"/>
      <c r="D373" s="113"/>
      <c r="E373" s="113"/>
      <c r="F373" s="113"/>
      <c r="G373" s="113"/>
      <c r="H373" s="114"/>
    </row>
    <row r="374" spans="1:8" ht="15">
      <c r="A374" s="120" t="s">
        <v>17</v>
      </c>
      <c r="B374" s="35" t="s">
        <v>34</v>
      </c>
      <c r="C374" s="106">
        <v>100</v>
      </c>
      <c r="D374" s="106">
        <v>0.7</v>
      </c>
      <c r="E374" s="106">
        <v>0.1</v>
      </c>
      <c r="F374" s="106">
        <v>1.9</v>
      </c>
      <c r="G374" s="106">
        <v>11</v>
      </c>
      <c r="H374" s="106">
        <v>982</v>
      </c>
    </row>
    <row r="375" spans="1:8" ht="39">
      <c r="A375" s="120"/>
      <c r="B375" s="35" t="s">
        <v>61</v>
      </c>
      <c r="C375" s="106" t="s">
        <v>47</v>
      </c>
      <c r="D375" s="106">
        <v>6.4</v>
      </c>
      <c r="E375" s="106">
        <v>6</v>
      </c>
      <c r="F375" s="106">
        <v>17.9</v>
      </c>
      <c r="G375" s="106">
        <v>152</v>
      </c>
      <c r="H375" s="106" t="s">
        <v>194</v>
      </c>
    </row>
    <row r="376" spans="1:8" ht="51.75">
      <c r="A376" s="120"/>
      <c r="B376" s="35" t="s">
        <v>195</v>
      </c>
      <c r="C376" s="106">
        <v>100</v>
      </c>
      <c r="D376" s="106">
        <v>9.88</v>
      </c>
      <c r="E376" s="106">
        <v>16.51</v>
      </c>
      <c r="F376" s="106">
        <v>9.26</v>
      </c>
      <c r="G376" s="106">
        <v>225.1</v>
      </c>
      <c r="H376" s="106">
        <v>1029</v>
      </c>
    </row>
    <row r="377" spans="1:8" ht="26.25">
      <c r="A377" s="120"/>
      <c r="B377" s="35" t="s">
        <v>144</v>
      </c>
      <c r="C377" s="106">
        <v>180</v>
      </c>
      <c r="D377" s="106">
        <v>4.3</v>
      </c>
      <c r="E377" s="106">
        <v>5.1</v>
      </c>
      <c r="F377" s="106">
        <v>42.7</v>
      </c>
      <c r="G377" s="106">
        <v>234</v>
      </c>
      <c r="H377" s="106">
        <v>297</v>
      </c>
    </row>
    <row r="378" spans="1:8" ht="15">
      <c r="A378" s="120"/>
      <c r="B378" s="35" t="s">
        <v>193</v>
      </c>
      <c r="C378" s="106" t="s">
        <v>43</v>
      </c>
      <c r="D378" s="106">
        <v>0.342</v>
      </c>
      <c r="E378" s="106">
        <v>0.047</v>
      </c>
      <c r="F378" s="106">
        <v>14.65</v>
      </c>
      <c r="G378" s="106">
        <v>60.4</v>
      </c>
      <c r="H378" s="106">
        <v>693</v>
      </c>
    </row>
    <row r="379" spans="1:8" ht="15">
      <c r="A379" s="120"/>
      <c r="B379" s="35" t="s">
        <v>12</v>
      </c>
      <c r="C379" s="106">
        <v>30</v>
      </c>
      <c r="D379" s="106">
        <v>2.25</v>
      </c>
      <c r="E379" s="106">
        <v>0.3</v>
      </c>
      <c r="F379" s="106">
        <v>15.3</v>
      </c>
      <c r="G379" s="106">
        <v>75</v>
      </c>
      <c r="H379" s="107" t="s">
        <v>15</v>
      </c>
    </row>
    <row r="380" spans="1:8" ht="15">
      <c r="A380" s="120"/>
      <c r="B380" s="100" t="s">
        <v>18</v>
      </c>
      <c r="C380" s="108">
        <v>20</v>
      </c>
      <c r="D380" s="108">
        <v>1.98</v>
      </c>
      <c r="E380" s="108">
        <v>0.36</v>
      </c>
      <c r="F380" s="108">
        <v>11.88</v>
      </c>
      <c r="G380" s="108">
        <v>39</v>
      </c>
      <c r="H380" s="107" t="s">
        <v>15</v>
      </c>
    </row>
    <row r="381" spans="1:8" ht="15.75" customHeight="1">
      <c r="A381" s="115" t="s">
        <v>19</v>
      </c>
      <c r="B381" s="119"/>
      <c r="C381" s="109">
        <v>905</v>
      </c>
      <c r="D381" s="109">
        <v>25.852</v>
      </c>
      <c r="E381" s="109">
        <v>28.417</v>
      </c>
      <c r="F381" s="109">
        <v>113.59</v>
      </c>
      <c r="G381" s="109">
        <v>796.5</v>
      </c>
      <c r="H381" s="64"/>
    </row>
    <row r="382" spans="1:8" ht="42.75" customHeight="1">
      <c r="A382" s="117" t="s">
        <v>21</v>
      </c>
      <c r="B382" s="35" t="s">
        <v>196</v>
      </c>
      <c r="C382" s="38">
        <v>75</v>
      </c>
      <c r="D382" s="39">
        <v>5.02</v>
      </c>
      <c r="E382" s="39">
        <v>4.6</v>
      </c>
      <c r="F382" s="39">
        <v>30.7</v>
      </c>
      <c r="G382" s="39">
        <v>185</v>
      </c>
      <c r="H382" s="39">
        <v>60</v>
      </c>
    </row>
    <row r="383" spans="1:8" ht="15" customHeight="1">
      <c r="A383" s="118"/>
      <c r="B383" s="35" t="s">
        <v>44</v>
      </c>
      <c r="C383" s="38" t="s">
        <v>43</v>
      </c>
      <c r="D383" s="39">
        <v>0.3</v>
      </c>
      <c r="E383" s="39">
        <v>0.08</v>
      </c>
      <c r="F383" s="39">
        <v>12.8</v>
      </c>
      <c r="G383" s="39">
        <v>53</v>
      </c>
      <c r="H383" s="39">
        <v>621</v>
      </c>
    </row>
    <row r="384" spans="1:8" ht="15.75">
      <c r="A384" s="58" t="s">
        <v>22</v>
      </c>
      <c r="B384" s="36"/>
      <c r="C384" s="101">
        <v>295</v>
      </c>
      <c r="D384" s="95">
        <v>5.32</v>
      </c>
      <c r="E384" s="95">
        <v>4.68</v>
      </c>
      <c r="F384" s="95">
        <v>43.5</v>
      </c>
      <c r="G384" s="95">
        <v>238</v>
      </c>
      <c r="H384" s="95"/>
    </row>
    <row r="385" spans="1:8" ht="15.75">
      <c r="A385" s="18" t="s">
        <v>71</v>
      </c>
      <c r="B385" s="110"/>
      <c r="C385" s="60"/>
      <c r="D385" s="61">
        <f>D384+D372+D356</f>
        <v>51.052</v>
      </c>
      <c r="E385" s="61">
        <f>E384+E372+E356</f>
        <v>53.397000000000006</v>
      </c>
      <c r="F385" s="61">
        <f>F384+F372+F356</f>
        <v>241.14999999999998</v>
      </c>
      <c r="G385" s="61">
        <f>G384+G372+G356</f>
        <v>1641.8400000000001</v>
      </c>
      <c r="H385" s="62"/>
    </row>
    <row r="386" spans="1:8" ht="15.75">
      <c r="A386" s="22" t="s">
        <v>82</v>
      </c>
      <c r="B386" s="18"/>
      <c r="C386" s="19"/>
      <c r="D386" s="23">
        <f>D384+D381+D363</f>
        <v>57.582</v>
      </c>
      <c r="E386" s="23">
        <f>E384+E381+E363</f>
        <v>59.707</v>
      </c>
      <c r="F386" s="23">
        <f>F384+F381+F363</f>
        <v>269.43</v>
      </c>
      <c r="G386" s="23">
        <f>G384+G381+G363</f>
        <v>1837.3</v>
      </c>
      <c r="H386" s="24"/>
    </row>
    <row r="387" spans="1:8" ht="15.75">
      <c r="A387" s="2" t="s">
        <v>76</v>
      </c>
      <c r="B387" s="76"/>
      <c r="C387" s="4"/>
      <c r="D387" s="79">
        <v>21.901999999999997</v>
      </c>
      <c r="E387" s="79">
        <v>22.132999999999996</v>
      </c>
      <c r="F387" s="79">
        <v>81.435</v>
      </c>
      <c r="G387" s="79">
        <v>619.175</v>
      </c>
      <c r="H387" s="1"/>
    </row>
    <row r="388" spans="1:8" ht="15.75">
      <c r="A388" s="2" t="s">
        <v>77</v>
      </c>
      <c r="B388" s="11"/>
      <c r="C388" s="33"/>
      <c r="D388" s="4">
        <f>(D372+D334+D297+D262+D222+D186+D148+D110+D72+D34)/10</f>
        <v>24.6572</v>
      </c>
      <c r="E388" s="4">
        <f>(E372+E334+E297+E262+E222+E186+E148+E110+E72+E34)/10</f>
        <v>25.6697</v>
      </c>
      <c r="F388" s="4">
        <f>(F372+F334+F297+F262+F222+F186+F148+F110+F72+F34)/10</f>
        <v>105.999</v>
      </c>
      <c r="G388" s="4">
        <f>(G372+G334+G297+G262+G222+G186+G148+G110+G72+G34)/10</f>
        <v>748.6209999999999</v>
      </c>
      <c r="H388" s="1"/>
    </row>
    <row r="389" spans="1:8" ht="15.75">
      <c r="A389" s="2" t="s">
        <v>78</v>
      </c>
      <c r="B389" s="33"/>
      <c r="C389" s="1"/>
      <c r="D389" s="4">
        <f>(D384+D346+D308+D274+D234+D198+D160+D122+D84+D46)/10</f>
        <v>6.537000000000001</v>
      </c>
      <c r="E389" s="4">
        <f>(E384+E346+E308+E274+E234+E198+E160+E122+E84+E46)/10</f>
        <v>11.609</v>
      </c>
      <c r="F389" s="4">
        <f>(F384+F346+F308+F274+F234+F198+F160+F122+F84+F46)/10</f>
        <v>49.486999999999995</v>
      </c>
      <c r="G389" s="4">
        <f>(G384+G346+G308+G274+G234+G198+G160+G122+G84+G46)/10</f>
        <v>328.643</v>
      </c>
      <c r="H389" s="1"/>
    </row>
    <row r="390" spans="1:8" ht="15.75">
      <c r="A390" s="2" t="s">
        <v>79</v>
      </c>
      <c r="B390" s="2"/>
      <c r="C390" s="4"/>
      <c r="D390" s="3">
        <f>(D363+D325+D289+D253+D213+D177+D139+D101+D63+D25)/10</f>
        <v>26.053999999999995</v>
      </c>
      <c r="E390" s="3">
        <f>(E363+E325+E289+E253+E213+E177+E139+E101+E63+E25)/10</f>
        <v>25.569</v>
      </c>
      <c r="F390" s="3">
        <f>(F363+F325+F289+F253+F213+F177+F139+F101+F63+F25)/10</f>
        <v>90.69399999999999</v>
      </c>
      <c r="G390" s="3">
        <f>(G363+G325+G289+G253+G213+G177+G139+G101+G63+G25)/10</f>
        <v>703.9550000000002</v>
      </c>
      <c r="H390" s="1"/>
    </row>
    <row r="391" spans="1:8" ht="15.75">
      <c r="A391" s="2" t="s">
        <v>80</v>
      </c>
      <c r="B391" s="11"/>
      <c r="C391" s="1"/>
      <c r="D391" s="3">
        <f>(D381+D343+D305+D271+D231+D195+D157+D119+D81+D43)/10</f>
        <v>28.343200000000003</v>
      </c>
      <c r="E391" s="3">
        <f>(E381+E343+E305+E271+E231+E195+E157+E119+E81+E43)/10</f>
        <v>29.799699999999994</v>
      </c>
      <c r="F391" s="3">
        <f>(F381+F343+F305+F271+F231+F195+F157+F119+F81+F43)/10</f>
        <v>118.266</v>
      </c>
      <c r="G391" s="3">
        <f>(G381+G343+G305+G271+G231+G195+G157+G119+G81+G43)/10</f>
        <v>848.3810000000001</v>
      </c>
      <c r="H391" s="1"/>
    </row>
    <row r="392" spans="1:8" ht="15.75">
      <c r="A392" s="2" t="s">
        <v>81</v>
      </c>
      <c r="B392" s="2"/>
      <c r="C392" s="1"/>
      <c r="D392" s="4">
        <v>6.537000000000001</v>
      </c>
      <c r="E392" s="4">
        <v>11.609</v>
      </c>
      <c r="F392" s="4">
        <v>49.486999999999995</v>
      </c>
      <c r="G392" s="4">
        <v>328.643</v>
      </c>
      <c r="H392" s="1"/>
    </row>
    <row r="393" ht="15.75">
      <c r="B393" s="2"/>
    </row>
  </sheetData>
  <sheetProtection/>
  <mergeCells count="154">
    <mergeCell ref="A34:B34"/>
    <mergeCell ref="A64:H64"/>
    <mergeCell ref="A133:H133"/>
    <mergeCell ref="A343:B343"/>
    <mergeCell ref="A335:H335"/>
    <mergeCell ref="A312:H312"/>
    <mergeCell ref="A336:A342"/>
    <mergeCell ref="A82:A83"/>
    <mergeCell ref="A84:B84"/>
    <mergeCell ref="A72:B72"/>
    <mergeCell ref="G1:H1"/>
    <mergeCell ref="G2:H2"/>
    <mergeCell ref="G3:H3"/>
    <mergeCell ref="G4:H4"/>
    <mergeCell ref="G5:H5"/>
    <mergeCell ref="H8:H9"/>
    <mergeCell ref="A6:H6"/>
    <mergeCell ref="A13:A17"/>
    <mergeCell ref="A18:B18"/>
    <mergeCell ref="A11:H11"/>
    <mergeCell ref="A10:H10"/>
    <mergeCell ref="D8:F8"/>
    <mergeCell ref="A8:A9"/>
    <mergeCell ref="B8:B9"/>
    <mergeCell ref="A12:H12"/>
    <mergeCell ref="C8:C9"/>
    <mergeCell ref="A44:A45"/>
    <mergeCell ref="A46:B46"/>
    <mergeCell ref="A125:H125"/>
    <mergeCell ref="A85:B85"/>
    <mergeCell ref="A102:H102"/>
    <mergeCell ref="A74:A80"/>
    <mergeCell ref="A51:A55"/>
    <mergeCell ref="A56:B56"/>
    <mergeCell ref="A57:H57"/>
    <mergeCell ref="A73:H73"/>
    <mergeCell ref="A126:H126"/>
    <mergeCell ref="A94:B94"/>
    <mergeCell ref="A89:A93"/>
    <mergeCell ref="A95:H95"/>
    <mergeCell ref="A96:A100"/>
    <mergeCell ref="A50:H50"/>
    <mergeCell ref="A127:A131"/>
    <mergeCell ref="A157:B157"/>
    <mergeCell ref="L335:M335"/>
    <mergeCell ref="L337:S337"/>
    <mergeCell ref="L330:L334"/>
    <mergeCell ref="A334:B334"/>
    <mergeCell ref="A313:A317"/>
    <mergeCell ref="A327:A333"/>
    <mergeCell ref="A47:B47"/>
    <mergeCell ref="A284:H284"/>
    <mergeCell ref="A158:A159"/>
    <mergeCell ref="A112:A118"/>
    <mergeCell ref="A120:A121"/>
    <mergeCell ref="A103:A109"/>
    <mergeCell ref="A150:A156"/>
    <mergeCell ref="A111:H111"/>
    <mergeCell ref="A119:B119"/>
    <mergeCell ref="A110:B110"/>
    <mergeCell ref="A171:H171"/>
    <mergeCell ref="A148:B148"/>
    <mergeCell ref="A58:A62"/>
    <mergeCell ref="A43:B43"/>
    <mergeCell ref="A81:B81"/>
    <mergeCell ref="L344:M344"/>
    <mergeCell ref="L338:L343"/>
    <mergeCell ref="A49:H49"/>
    <mergeCell ref="A65:A71"/>
    <mergeCell ref="A88:H88"/>
    <mergeCell ref="A246:H246"/>
    <mergeCell ref="A247:A252"/>
    <mergeCell ref="A277:H277"/>
    <mergeCell ref="A19:H19"/>
    <mergeCell ref="A20:A24"/>
    <mergeCell ref="A26:H26"/>
    <mergeCell ref="A36:A42"/>
    <mergeCell ref="A35:H35"/>
    <mergeCell ref="A25:B25"/>
    <mergeCell ref="A27:A33"/>
    <mergeCell ref="A208:H208"/>
    <mergeCell ref="A223:H223"/>
    <mergeCell ref="A177:B177"/>
    <mergeCell ref="A213:B213"/>
    <mergeCell ref="A215:A221"/>
    <mergeCell ref="A264:A270"/>
    <mergeCell ref="A231:B231"/>
    <mergeCell ref="A239:A244"/>
    <mergeCell ref="A245:B245"/>
    <mergeCell ref="A238:H238"/>
    <mergeCell ref="A214:H214"/>
    <mergeCell ref="A209:A212"/>
    <mergeCell ref="A207:B207"/>
    <mergeCell ref="A222:B222"/>
    <mergeCell ref="A172:A176"/>
    <mergeCell ref="A224:A230"/>
    <mergeCell ref="A187:H187"/>
    <mergeCell ref="A188:A194"/>
    <mergeCell ref="A195:B195"/>
    <mergeCell ref="A202:H202"/>
    <mergeCell ref="A374:A380"/>
    <mergeCell ref="A365:A371"/>
    <mergeCell ref="A381:B381"/>
    <mergeCell ref="A372:B372"/>
    <mergeCell ref="A351:A355"/>
    <mergeCell ref="A325:B325"/>
    <mergeCell ref="A326:H326"/>
    <mergeCell ref="A344:A345"/>
    <mergeCell ref="A350:H350"/>
    <mergeCell ref="A358:A362"/>
    <mergeCell ref="A382:A383"/>
    <mergeCell ref="A63:B63"/>
    <mergeCell ref="A164:H164"/>
    <mergeCell ref="A165:A169"/>
    <mergeCell ref="A170:B170"/>
    <mergeCell ref="A87:H87"/>
    <mergeCell ref="A101:B101"/>
    <mergeCell ref="A149:H149"/>
    <mergeCell ref="A132:B132"/>
    <mergeCell ref="A139:B139"/>
    <mergeCell ref="A253:B253"/>
    <mergeCell ref="A254:H254"/>
    <mergeCell ref="A134:A138"/>
    <mergeCell ref="A178:H178"/>
    <mergeCell ref="A179:A185"/>
    <mergeCell ref="A186:B186"/>
    <mergeCell ref="A140:H140"/>
    <mergeCell ref="A232:A233"/>
    <mergeCell ref="A203:A206"/>
    <mergeCell ref="A141:A147"/>
    <mergeCell ref="A255:A261"/>
    <mergeCell ref="A291:A296"/>
    <mergeCell ref="A283:B283"/>
    <mergeCell ref="A285:A288"/>
    <mergeCell ref="A271:B271"/>
    <mergeCell ref="A262:B262"/>
    <mergeCell ref="A278:H278"/>
    <mergeCell ref="A263:H263"/>
    <mergeCell ref="A279:A282"/>
    <mergeCell ref="A290:H290"/>
    <mergeCell ref="A299:A304"/>
    <mergeCell ref="A305:B305"/>
    <mergeCell ref="A306:A307"/>
    <mergeCell ref="A318:B318"/>
    <mergeCell ref="A297:B297"/>
    <mergeCell ref="A272:A273"/>
    <mergeCell ref="A298:H298"/>
    <mergeCell ref="A373:H373"/>
    <mergeCell ref="A356:B356"/>
    <mergeCell ref="A357:H357"/>
    <mergeCell ref="A363:B363"/>
    <mergeCell ref="A364:H364"/>
    <mergeCell ref="A319:H319"/>
    <mergeCell ref="A320:A3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2021-04-23T02:00:43Z</cp:lastPrinted>
  <dcterms:created xsi:type="dcterms:W3CDTF">2006-09-16T00:00:00Z</dcterms:created>
  <dcterms:modified xsi:type="dcterms:W3CDTF">2021-04-23T09:46:07Z</dcterms:modified>
  <cp:category/>
  <cp:version/>
  <cp:contentType/>
  <cp:contentStatus/>
</cp:coreProperties>
</file>