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'Лист1'!$B$87</definedName>
  </definedNames>
  <calcPr fullCalcOnLoad="1"/>
</workbook>
</file>

<file path=xl/sharedStrings.xml><?xml version="1.0" encoding="utf-8"?>
<sst xmlns="http://schemas.openxmlformats.org/spreadsheetml/2006/main" count="722" uniqueCount="232">
  <si>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</si>
  <si>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</si>
  <si>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</si>
  <si>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</si>
  <si>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</si>
  <si>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</si>
  <si>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</si>
  <si>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</si>
  <si>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</si>
  <si>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</si>
  <si>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</si>
  <si>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</si>
  <si>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</si>
  <si>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 шт.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</si>
  <si>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</si>
  <si>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</si>
  <si>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</si>
  <si>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</si>
  <si>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</si>
  <si>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</si>
  <si>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</si>
  <si>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</si>
  <si>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</si>
  <si>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</si>
  <si>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</si>
  <si>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</si>
  <si>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</si>
  <si>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</si>
  <si>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</si>
  <si>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</si>
  <si>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</si>
  <si>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</si>
  <si>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</si>
  <si>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</si>
  <si>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</si>
  <si>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</si>
  <si>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</si>
  <si>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</si>
  <si>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</si>
  <si>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</si>
  <si>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</si>
  <si>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>Суп лапша-домашняя с фаршем (говядина, лапша домашн., лук репч., морковь, масло растит., соль йодир.)</t>
  </si>
  <si>
    <t>5/200</t>
  </si>
  <si>
    <t>694/998</t>
  </si>
  <si>
    <t>Чай с лимоном (чай, сахар-песок, лимон)</t>
  </si>
  <si>
    <t>2/75</t>
  </si>
  <si>
    <t>Перловка отварная (крупа перловая, масло слив., соль йод.)</t>
  </si>
  <si>
    <t>Коржик Загорский (мука пшен., масло слив., яйцо, молоко, соль йод.)</t>
  </si>
  <si>
    <t>Суп рисовый «Восточный» с фаршем (фарш говяж., крупа рисов., лук репч., морковь, томат. паста, чеснок, соль йодир.)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</si>
  <si>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</si>
  <si>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</si>
  <si>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</si>
  <si>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</si>
  <si>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100/30</t>
  </si>
  <si>
    <t>Суп картофельный с фаршем (фарш, картофель, морковь, лук репч., масло раст., соль йод.)</t>
  </si>
  <si>
    <t>698/998</t>
  </si>
  <si>
    <t>Неделя 1</t>
  </si>
  <si>
    <t>Возрастная категория: 12 лет и старше</t>
  </si>
  <si>
    <t>Итого</t>
  </si>
  <si>
    <t>Сосиски молочные отварные (сосиски молочные)</t>
  </si>
  <si>
    <t>Гарнир Забава (крупа рисовая, крупа гречневая, масло слив., соль йод.)</t>
  </si>
  <si>
    <t>Чай с лимоном (чай, лимон, сахар-песок)</t>
  </si>
  <si>
    <t>5/250</t>
  </si>
  <si>
    <t>Булочка Настена (мука пшен., сахар-песок, яйца, дрожжи, масло сл., повидло)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</si>
  <si>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</si>
  <si>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</si>
  <si>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</si>
  <si>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</si>
  <si>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</si>
  <si>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</si>
  <si>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</si>
  <si>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</si>
  <si>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</si>
  <si>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</si>
  <si>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180/5</t>
  </si>
  <si>
    <t>70/20</t>
  </si>
  <si>
    <t>Каша молочная кукурузная с маслом (крупа кукурузная, молоко 3,2%, сахар-песок, соль йодир, масло слив.)</t>
  </si>
  <si>
    <t>Бутерброд с сыром (сыр, хлеб)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</si>
  <si>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</si>
  <si>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Напиток кофейный «Школьный» (кофейный напиток, молоко 3,2%, сахар-песок)</t>
  </si>
  <si>
    <t>200/5</t>
  </si>
  <si>
    <t>90/20</t>
  </si>
  <si>
    <t>Суп картофельный с бобовыми, с фаршем (картофель, горох, морковь, лук репч., масло раст., говядина)</t>
  </si>
  <si>
    <t>Котлета мясная (говядина, хлеб пшеничный, сухарь панировочный, масло подсолнечное, соль йодированная)</t>
  </si>
  <si>
    <t>Макаронные изделия отварные (макаронные изделия, масло сл., соль йодир)</t>
  </si>
  <si>
    <t>157/998</t>
  </si>
  <si>
    <t>Сок фруктовый в потребительской упаковке</t>
  </si>
  <si>
    <t>Гарнир каша гречневая вязкая (крупа гречневая, масло сливочное, соль йод.)</t>
  </si>
  <si>
    <t>Рогалик сахарный (мука, сл.масло, яйцо, сахар-песок, сода)</t>
  </si>
  <si>
    <t>Чай с медом (чай, мед)</t>
  </si>
  <si>
    <t>Груша</t>
  </si>
  <si>
    <t>Каша молочная пшенная с маслом (пшено, молоко 3,2%, сахар-песок, соль йод., масло слив.)</t>
  </si>
  <si>
    <t>Сыр порциями</t>
  </si>
  <si>
    <t>Борщ "Сибирский" с фаршем (говядина, картофель, капуста, фасоль, морковь, лук репч., томат паста, масло раст., соль йодир.)</t>
  </si>
  <si>
    <t>144/998</t>
  </si>
  <si>
    <t>Кекс Фараон</t>
  </si>
  <si>
    <t>50/20</t>
  </si>
  <si>
    <t>Каша молочная ячневая с маслом (крупа ячневая, молоко 3,2%, сахар-песок, соль йодир, масло сливочное, соль йодир)</t>
  </si>
  <si>
    <t>Макаронные изделия отварные (макаронные изделия, масло сл.)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</si>
  <si>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</si>
  <si>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</si>
  <si>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</si>
  <si>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</si>
  <si>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Кокроки с яблоками (мука, сахар-песок, масло слив., яйцо, яйца, соль, молоко, яблоки)</t>
  </si>
  <si>
    <t>3/75</t>
  </si>
  <si>
    <t>Итого за день 10. Возрастная категория: 7-11 лет</t>
  </si>
  <si>
    <t>149/998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</si>
  <si>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</si>
  <si>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</si>
  <si>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</si>
  <si>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</si>
  <si>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</si>
  <si>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</si>
  <si>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</si>
  <si>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</si>
  <si>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</si>
  <si>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</si>
  <si>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>180/4</t>
  </si>
  <si>
    <t>Сосиски молочные отварные  с соусом (сосиска молочная, соус красный основной)</t>
  </si>
  <si>
    <t>Рис отварной (крупа рисовая, масло слив., соль йод.)</t>
  </si>
  <si>
    <t xml:space="preserve">Закуска порционная (помидоры свежие) 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</si>
  <si>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</si>
  <si>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</si>
  <si>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Пирожки печеные с мясом и рисом (тесто сдоб., мясо гов., лук, крупа рисовая, масло раст.)</t>
  </si>
  <si>
    <t>Напиток лимонный (лимоны, сахар-песок)</t>
  </si>
  <si>
    <t>Итого за день 11. Возрастная категория: 12 лет и старше</t>
  </si>
  <si>
    <t>Итого за день 11. Возрастная категория: 7-11 лет</t>
  </si>
  <si>
    <t>Итого за день 12. Возрастная категория: 7-11 лет</t>
  </si>
  <si>
    <t>Итого за день 12. Возрастная категория: 12 лет и старше</t>
  </si>
  <si>
    <t>Итого за день 10. Возрастная категория: 12 лет и старше</t>
  </si>
  <si>
    <t>"12" апреля 2021г.</t>
  </si>
  <si>
    <t>День 1 (понедельник)</t>
  </si>
  <si>
    <t>День 2 (вторник)</t>
  </si>
  <si>
    <t>День 3 (среда)</t>
  </si>
  <si>
    <t>День 4 (четверг)</t>
  </si>
  <si>
    <t>День 5 (пятница)</t>
  </si>
  <si>
    <t>День 6 (суббота)</t>
  </si>
  <si>
    <t>День 7 (понедельник)</t>
  </si>
  <si>
    <t>День 8 (вторник)</t>
  </si>
  <si>
    <t>День 9 (среда)</t>
  </si>
  <si>
    <t>День 10 (четверг)</t>
  </si>
  <si>
    <t>День 11(пятница)</t>
  </si>
  <si>
    <t>День 12(суубота)</t>
  </si>
  <si>
    <t>200/7</t>
  </si>
  <si>
    <t>Напиток с витаминами «Витошка» (смесь сухая с витаминами для напитака Витошка)</t>
  </si>
  <si>
    <t>200/10</t>
  </si>
  <si>
    <t>Бутерброд с маслом (масло слив., хлеб пшен. йодир.)</t>
  </si>
  <si>
    <t>10/40</t>
  </si>
  <si>
    <t>Биточки рыбные  (минтай, хлеб пшеничный, сухарь панировочный, масло подсолнечное, соль йодир.)</t>
  </si>
  <si>
    <t>Компот из сухофруктов с вит С(смесь сухофруктов, сахар-песок, лимон.кислота, аскорб кислота)</t>
  </si>
  <si>
    <t>20/22</t>
  </si>
  <si>
    <t>21/40</t>
  </si>
  <si>
    <t>Котлета рыбная с соусом (минтай, хлеб пш., сухари панир., масло растит.. соль йодир., соус белый основной) 60/30</t>
  </si>
  <si>
    <t>Рис припущенный (крупа рисовая, масло сливочное, соль йодир.)</t>
  </si>
  <si>
    <t>Чай с сахаром (чай, сахар)</t>
  </si>
  <si>
    <t>Котлета рыбная с соусом (минтай, хлеб пш., сухари панир., масло растит.. соль йодир., соус белый основной) 85/20</t>
  </si>
  <si>
    <t xml:space="preserve">Йогурт фруктовый </t>
  </si>
  <si>
    <t>Гуляш мясной (говядина, лук репч., томат паста, масло раст., соль йод.) 30/60</t>
  </si>
  <si>
    <t>Кисель детский «Валитек» (концентрат киселя, вода)</t>
  </si>
  <si>
    <t>Гуляш мясной (говядина, лук репч., томат паста, масло раст., соль йод.) 40/60</t>
  </si>
  <si>
    <t>Биточки мясные с соусом (мясо гов., хлеб, сухарь, м.раст., соль йодир, соус красный основной) 70/20</t>
  </si>
  <si>
    <t>Биточки мясные с соусом (мясо гов., хлеб, сухарь, м.раст., соль йодир, соус красный основной) 80/30</t>
  </si>
  <si>
    <t>Сосиски молочные отварные с соусом (сосиска молочная, соус красный основной)</t>
  </si>
  <si>
    <t>636/370</t>
  </si>
  <si>
    <t>Запеканка мясная с рисом и овощами с соусом (говядина, морковь, крупа рисовая, лук репч., молоко, яйцо, масло растит., соль йодир., соус кр. осн) 70/30</t>
  </si>
  <si>
    <t>Сок фруктовый</t>
  </si>
  <si>
    <t>Буузы-позы (мука, яйцо, соль йод., говядина, лук репч.)</t>
  </si>
  <si>
    <t>Суп картофельный с овсяными хлопьями, с фаршем (фарш говяж, картофель, хлопья овсяные, морковь, лук репч., масло слив., соль йодир.)</t>
  </si>
  <si>
    <t>Шницель мясной с соусом (говядина, хлеб, соль йодир., сухари панир., масло растит., соус красный основной) 70/30</t>
  </si>
  <si>
    <t>581/998</t>
  </si>
  <si>
    <t>29/370</t>
  </si>
  <si>
    <t>Пицца Школьная (сыр, тесто сдоб., колбаса вар, лук реп., раст.масло, т.паста, сметана)</t>
  </si>
  <si>
    <t>Чай с апельсином (чай, сахар-песок, апельсин)</t>
  </si>
  <si>
    <t>Закуска порционная (сыр Российский)</t>
  </si>
  <si>
    <t>150/3</t>
  </si>
  <si>
    <t>Какао-напиток (какао порошок, молоко 3,2%, сахар-песок)</t>
  </si>
  <si>
    <t>Котлета Незнайка с соусом красным основным (говядина, свинина, молоко, хлеб пш.йодир., лук репч., яйцо, сухари панир., масло подс. соль йдир., соус красный основной)70/20</t>
  </si>
  <si>
    <t>225/370</t>
  </si>
  <si>
    <t>10/250</t>
  </si>
  <si>
    <t>Котлета Незнайка с соусом красным основным (говядина, свинина, молоко, хлеб пш.йодир., лук репч., яйцо, сухари панир., масло подс. соль йдир., соус красный основной)80/20</t>
  </si>
  <si>
    <t>Булочка «Три лепестка»(мука, сахар-песок, дрожжи, яйцо, масло сл.)</t>
  </si>
  <si>
    <t>75/7</t>
  </si>
  <si>
    <t>Биточки рыбные с маслом (минтай, хлеб пшеничный, сухарь панировочный, масло подсолнечное, масло слив.)</t>
  </si>
  <si>
    <t>Напиток с витаминами «Витошка» (смесь сухая с витаминами для напитка Витошка)</t>
  </si>
  <si>
    <t>90/3</t>
  </si>
  <si>
    <t>Рассольник Домашний с фаршем(говядина, капуста белокач., лук репч., огурцы консерв., масло растит., соль йодир., картофель, морковь)</t>
  </si>
  <si>
    <t>Сосиски молочные отварные с соусом красным основным (сосиски молочные отварные, соус красный основной)</t>
  </si>
  <si>
    <t>Чай с лимоном(чай, сахар-песок, лимон)</t>
  </si>
  <si>
    <t>Чай черный(чай)</t>
  </si>
  <si>
    <t>150/5</t>
  </si>
  <si>
    <t>Каша молочная Улыбка с маслом (крупа рисовая, крупа овсяная Геркулес,  молоко 3,2%, сахар-песок, соль йодир., масло слив.)</t>
  </si>
  <si>
    <t>Творожно-банановая запеканка со сгущенным молоком (творог, сахар-песок, яйцо, масло слив.банан, сметана, крупа манная, соль йодир., молоко сгущ.)</t>
  </si>
  <si>
    <t>Молоко питьевое в потребительской упаковке</t>
  </si>
  <si>
    <t>Суп картофельный с макаронными изделиями, с фаршем (говядина, картофель, макар.изделия, морковь, лук репч.,соль йодир., масло растит.)</t>
  </si>
  <si>
    <t>Котлета мясная с соусом (говядина, хлеб пшеничный, сухарь панировочный, масло подсолнечное, соль йодированная, соус красны основной)60/30</t>
  </si>
  <si>
    <t>983/998</t>
  </si>
  <si>
    <t>Котлета мясная с соусом (говядина, хлеб пшеничный, сухарь панировочный, масло подсолнечное, соль йодированная, соус красны основной)65/35</t>
  </si>
  <si>
    <t>893/998</t>
  </si>
  <si>
    <t>Плюшка "Эстонская" с сыром (тесто сдобное дрожжевое, сыр, масло слив.)</t>
  </si>
  <si>
    <t xml:space="preserve">Снежок кисломолочный в потребительской упаковке </t>
  </si>
  <si>
    <t>Кюфта по-московски(говядина, яйцо, лук репч., крупа рисовая, мука пшен., масло растит.)</t>
  </si>
  <si>
    <t>Макаронные изделия отварные(макарон. изд., масло слив., соль йодир.)</t>
  </si>
  <si>
    <t>Чай с сахаром(чай, сахар-песок)</t>
  </si>
  <si>
    <t>Снежок кисломолочный в потребительской упаковке</t>
  </si>
  <si>
    <t>Кюфта по-московски (говядина, яйцо, лук репч., крупа рисовая, мука пшен., масло растит.)</t>
  </si>
  <si>
    <t>15/200</t>
  </si>
  <si>
    <t>Солянка по-домашнему(сосиски молочн.,  колбаса п/к, говядина, картофель, т.паста, масло слив., лук репч., огурцы консерв.)</t>
  </si>
  <si>
    <t>Гуляш мясной (говядина, лук репч., томат паста, масло раст., соль йод.)(45/45)</t>
  </si>
  <si>
    <t>15/250</t>
  </si>
  <si>
    <t>Солянка по-домашнему (сосиски молочн.,  колбаса п/к, говядина, картофель, т.паста, масло слив., лук репч., огурцы консерв.)</t>
  </si>
  <si>
    <t>Гуляш мясной (говядина, лук репч., томат паста, масло раст., соль йод.)(40/60)</t>
  </si>
  <si>
    <t>Булочка «Жучок с повидлом» (мука, дрожжи, сахар-песок, яйцо, м.слив., повидло)</t>
  </si>
  <si>
    <t>50/5</t>
  </si>
  <si>
    <t>Сосиски молочные отварные с маслом (сосиски молочные, масло слив)</t>
  </si>
  <si>
    <t>Гарнир «Овощной калейдоскоп» (морковь, лук репч., масло подсолн., кукуруза, горошек, крупа рисовая, соль йод.)</t>
  </si>
  <si>
    <t>Компот из изюма с вит С (изюм, сахар, лимон.кислота, аскорб.кислота)</t>
  </si>
  <si>
    <t>10/200</t>
  </si>
  <si>
    <t>Котлета рыбная с соусом (минтай, хлеб пш., сухари панир., масло растит.. соль йодир., соус белый основной)80/20</t>
  </si>
  <si>
    <t>Пюре картофельное(картофель, молоко т/п,  масло .сл)</t>
  </si>
  <si>
    <t>Котлета рыбная с соусом (минтай, хлеб пш., сухари панир., масло растит.. соль йодир., соус белый основной)90/20</t>
  </si>
  <si>
    <t>Булочка посыпная(мука, дрожжи прес., соль йодир., сахар-песок, масло слив.)</t>
  </si>
  <si>
    <t>Омлет натуральный с маслом (яйцо, молоко 3,2%,соль йодир, масло слив.)</t>
  </si>
  <si>
    <t>Чай с молоком(чай, молоко)</t>
  </si>
  <si>
    <t>180/10</t>
  </si>
  <si>
    <t>Омлет натуральный с маслом (яйцо, молоко 3,2%,соль йодир., масло слив.)</t>
  </si>
  <si>
    <t>Биточки мясные с соусом (говядина, хлеб пш., сухарь панир, масло раст., соус красный основной) 60/30</t>
  </si>
  <si>
    <t>Биточки мясные с соусом (говядина, хлеб пш., сухарь панир, масло раст., соус красный основной) 70/30</t>
  </si>
  <si>
    <t>Коржик Молочный(мука, сахар-песок, яйцо, масло сл., сода)</t>
  </si>
  <si>
    <t>19,23</t>
  </si>
  <si>
    <t>18,87</t>
  </si>
  <si>
    <t>76,7</t>
  </si>
  <si>
    <t>560,8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</si>
</sst>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12" fillId="33" borderId="12" xfId="0" applyFont="1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5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/>
    </xf>
    <xf numFmtId="0" fontId="5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3" fillId="0" borderId="0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9"/>
  <sheetViews>
    <sheetView tabSelected="1" zoomScale="90" zoomScaleNormal="90" zoomScalePageLayoutView="0" workbookViewId="0" topLeftCell="A1">
      <selection activeCell="G476" sqref="G476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  <col min="13" max="13" width="29.140625" style="0" customWidth="1"/>
  </cols>
  <sheetData>
    <row r="1" spans="1:18" ht="15">
      <c r="A1" s="6" t="s">
        <v>27</v>
      </c>
      <c r="B1" s="7"/>
      <c r="C1" s="7"/>
      <c r="D1" s="7"/>
      <c r="E1" s="7"/>
      <c r="F1" s="7"/>
      <c r="G1" s="135" t="s">
        <v>28</v>
      </c>
      <c r="H1" s="135"/>
      <c r="I1" s="7"/>
      <c r="J1" s="7"/>
      <c r="K1" s="7"/>
      <c r="L1" s="7"/>
      <c r="M1" s="7"/>
      <c r="N1" s="7"/>
      <c r="R1" s="7"/>
    </row>
    <row r="2" spans="1:18" ht="15">
      <c r="A2" s="6" t="s">
        <v>37</v>
      </c>
      <c r="B2" s="7"/>
      <c r="C2" s="7"/>
      <c r="D2" s="7"/>
      <c r="E2" s="7"/>
      <c r="F2" s="7"/>
      <c r="G2" s="135" t="s">
        <v>29</v>
      </c>
      <c r="H2" s="135"/>
      <c r="I2" s="7"/>
      <c r="J2" s="7"/>
      <c r="K2" s="7"/>
      <c r="L2" s="7"/>
      <c r="M2" s="7"/>
      <c r="N2" s="7"/>
      <c r="R2" s="7"/>
    </row>
    <row r="3" spans="1:18" ht="15">
      <c r="A3" s="6" t="s">
        <v>38</v>
      </c>
      <c r="B3" s="7"/>
      <c r="C3" s="7"/>
      <c r="D3" s="7"/>
      <c r="E3" s="7"/>
      <c r="F3" s="7"/>
      <c r="G3" s="135" t="s">
        <v>30</v>
      </c>
      <c r="H3" s="135"/>
      <c r="I3" s="7"/>
      <c r="J3" s="7"/>
      <c r="K3" s="7"/>
      <c r="L3" s="7"/>
      <c r="M3" s="7"/>
      <c r="N3" s="7"/>
      <c r="R3" s="7"/>
    </row>
    <row r="4" spans="1:18" ht="15">
      <c r="A4" s="6" t="s">
        <v>38</v>
      </c>
      <c r="B4" s="6"/>
      <c r="C4" s="7"/>
      <c r="D4" s="7"/>
      <c r="E4" s="7"/>
      <c r="F4" s="7"/>
      <c r="G4" s="135" t="s">
        <v>31</v>
      </c>
      <c r="H4" s="135"/>
      <c r="I4" s="7"/>
      <c r="J4" s="7"/>
      <c r="K4" s="7"/>
      <c r="L4" s="7"/>
      <c r="M4" s="7"/>
      <c r="N4" s="7"/>
      <c r="R4" s="7"/>
    </row>
    <row r="5" spans="1:18" ht="15">
      <c r="A5" s="6" t="s">
        <v>130</v>
      </c>
      <c r="B5" s="6"/>
      <c r="C5" s="7"/>
      <c r="D5" s="7"/>
      <c r="E5" s="7"/>
      <c r="F5" s="7"/>
      <c r="G5" s="135" t="s">
        <v>32</v>
      </c>
      <c r="H5" s="135"/>
      <c r="I5" s="7"/>
      <c r="J5" s="7"/>
      <c r="K5" s="7"/>
      <c r="L5" s="7"/>
      <c r="M5" s="7"/>
      <c r="N5" s="7"/>
      <c r="R5" s="7"/>
    </row>
    <row r="6" spans="1:8" ht="15.75" customHeight="1">
      <c r="A6" s="140" t="s">
        <v>33</v>
      </c>
      <c r="B6" s="140"/>
      <c r="C6" s="140"/>
      <c r="D6" s="140"/>
      <c r="E6" s="140"/>
      <c r="F6" s="140"/>
      <c r="G6" s="140"/>
      <c r="H6" s="140"/>
    </row>
    <row r="8" spans="1:8" ht="15.75">
      <c r="A8" s="136" t="s">
        <v>2</v>
      </c>
      <c r="B8" s="136" t="s">
        <v>0</v>
      </c>
      <c r="C8" s="136" t="s">
        <v>1</v>
      </c>
      <c r="D8" s="136" t="s">
        <v>3</v>
      </c>
      <c r="E8" s="136"/>
      <c r="F8" s="136"/>
      <c r="G8" s="3" t="s">
        <v>9</v>
      </c>
      <c r="H8" s="136" t="s">
        <v>7</v>
      </c>
    </row>
    <row r="9" spans="1:8" ht="15.75">
      <c r="A9" s="136"/>
      <c r="B9" s="136"/>
      <c r="C9" s="136"/>
      <c r="D9" s="2" t="s">
        <v>4</v>
      </c>
      <c r="E9" s="2" t="s">
        <v>5</v>
      </c>
      <c r="F9" s="2" t="s">
        <v>6</v>
      </c>
      <c r="G9" s="3" t="s">
        <v>10</v>
      </c>
      <c r="H9" s="136"/>
    </row>
    <row r="10" spans="1:8" ht="15">
      <c r="A10" s="142" t="s">
        <v>56</v>
      </c>
      <c r="B10" s="142"/>
      <c r="C10" s="142"/>
      <c r="D10" s="142"/>
      <c r="E10" s="142"/>
      <c r="F10" s="142"/>
      <c r="G10" s="142"/>
      <c r="H10" s="142"/>
    </row>
    <row r="11" spans="1:8" ht="15">
      <c r="A11" s="141" t="s">
        <v>131</v>
      </c>
      <c r="B11" s="141"/>
      <c r="C11" s="141"/>
      <c r="D11" s="141"/>
      <c r="E11" s="141"/>
      <c r="F11" s="141"/>
      <c r="G11" s="141"/>
      <c r="H11" s="141"/>
    </row>
    <row r="12" spans="1:8" ht="15.75" customHeight="1">
      <c r="A12" s="127" t="s">
        <v>40</v>
      </c>
      <c r="B12" s="128"/>
      <c r="C12" s="128"/>
      <c r="D12" s="128"/>
      <c r="E12" s="128"/>
      <c r="F12" s="128"/>
      <c r="G12" s="128"/>
      <c r="H12" s="128"/>
    </row>
    <row r="13" spans="1:8" ht="42" customHeight="1">
      <c r="A13" s="134" t="s">
        <v>8</v>
      </c>
      <c r="B13" s="48" t="s">
        <v>91</v>
      </c>
      <c r="C13" s="54" t="s">
        <v>143</v>
      </c>
      <c r="D13" s="55">
        <v>8.1</v>
      </c>
      <c r="E13" s="55">
        <v>9.3</v>
      </c>
      <c r="F13" s="55">
        <v>40</v>
      </c>
      <c r="G13" s="55">
        <v>277</v>
      </c>
      <c r="H13" s="55">
        <v>515</v>
      </c>
    </row>
    <row r="14" spans="1:8" ht="30" customHeight="1">
      <c r="A14" s="134"/>
      <c r="B14" s="48" t="s">
        <v>144</v>
      </c>
      <c r="C14" s="54">
        <v>200</v>
      </c>
      <c r="D14" s="56">
        <v>0</v>
      </c>
      <c r="E14" s="56">
        <v>0</v>
      </c>
      <c r="F14" s="56">
        <v>18.6</v>
      </c>
      <c r="G14" s="56">
        <v>74</v>
      </c>
      <c r="H14" s="56">
        <v>1014</v>
      </c>
    </row>
    <row r="15" spans="1:8" ht="14.25" customHeight="1">
      <c r="A15" s="134"/>
      <c r="B15" s="48" t="s">
        <v>12</v>
      </c>
      <c r="C15" s="54">
        <v>37</v>
      </c>
      <c r="D15" s="57">
        <v>2.7</v>
      </c>
      <c r="E15" s="57">
        <v>0.37</v>
      </c>
      <c r="F15" s="57">
        <v>18.87</v>
      </c>
      <c r="G15" s="57">
        <v>92.5</v>
      </c>
      <c r="H15" s="55" t="s">
        <v>15</v>
      </c>
    </row>
    <row r="16" spans="1:8" ht="15" customHeight="1">
      <c r="A16" s="134"/>
      <c r="B16" s="48" t="s">
        <v>90</v>
      </c>
      <c r="C16" s="54">
        <v>140</v>
      </c>
      <c r="D16" s="55">
        <v>0.56</v>
      </c>
      <c r="E16" s="55">
        <v>0.42</v>
      </c>
      <c r="F16" s="55">
        <v>14.42</v>
      </c>
      <c r="G16" s="55">
        <v>65.8</v>
      </c>
      <c r="H16" s="55"/>
    </row>
    <row r="17" spans="1:8" ht="15" customHeight="1">
      <c r="A17" s="137" t="s">
        <v>16</v>
      </c>
      <c r="B17" s="138"/>
      <c r="C17" s="58">
        <v>584</v>
      </c>
      <c r="D17" s="59">
        <v>11.36</v>
      </c>
      <c r="E17" s="59">
        <v>10.09</v>
      </c>
      <c r="F17" s="59">
        <v>91.89</v>
      </c>
      <c r="G17" s="59">
        <v>509.3</v>
      </c>
      <c r="H17" s="50"/>
    </row>
    <row r="18" spans="1:8" ht="15" customHeight="1">
      <c r="A18" s="127" t="s">
        <v>57</v>
      </c>
      <c r="B18" s="146"/>
      <c r="C18" s="146"/>
      <c r="D18" s="146"/>
      <c r="E18" s="146"/>
      <c r="F18" s="146"/>
      <c r="G18" s="146"/>
      <c r="H18" s="146"/>
    </row>
    <row r="19" spans="1:8" ht="41.25" customHeight="1">
      <c r="A19" s="134" t="s">
        <v>8</v>
      </c>
      <c r="B19" s="61" t="s">
        <v>91</v>
      </c>
      <c r="C19" s="63" t="s">
        <v>145</v>
      </c>
      <c r="D19" s="57">
        <v>8.2</v>
      </c>
      <c r="E19" s="57">
        <v>11.5</v>
      </c>
      <c r="F19" s="57">
        <v>40</v>
      </c>
      <c r="G19" s="57">
        <v>297</v>
      </c>
      <c r="H19" s="57">
        <v>515</v>
      </c>
    </row>
    <row r="20" spans="1:8" ht="29.25" customHeight="1">
      <c r="A20" s="134"/>
      <c r="B20" s="48" t="s">
        <v>144</v>
      </c>
      <c r="C20" s="54">
        <v>200</v>
      </c>
      <c r="D20" s="55">
        <v>0</v>
      </c>
      <c r="E20" s="55">
        <v>0</v>
      </c>
      <c r="F20" s="55">
        <v>18.6</v>
      </c>
      <c r="G20" s="55">
        <v>74</v>
      </c>
      <c r="H20" s="56">
        <v>1014</v>
      </c>
    </row>
    <row r="21" spans="1:8" ht="28.5" customHeight="1">
      <c r="A21" s="134"/>
      <c r="B21" s="48" t="s">
        <v>146</v>
      </c>
      <c r="C21" s="64" t="s">
        <v>147</v>
      </c>
      <c r="D21" s="57">
        <v>3</v>
      </c>
      <c r="E21" s="57">
        <v>7.65</v>
      </c>
      <c r="F21" s="57">
        <v>20.5</v>
      </c>
      <c r="G21" s="57">
        <v>166</v>
      </c>
      <c r="H21" s="55">
        <v>778</v>
      </c>
    </row>
    <row r="22" spans="1:8" ht="15" customHeight="1">
      <c r="A22" s="134"/>
      <c r="B22" s="48" t="s">
        <v>90</v>
      </c>
      <c r="C22" s="54">
        <v>145</v>
      </c>
      <c r="D22" s="57">
        <v>0.58</v>
      </c>
      <c r="E22" s="57">
        <v>0.4</v>
      </c>
      <c r="F22" s="57">
        <v>14.9</v>
      </c>
      <c r="G22" s="57">
        <v>68.1</v>
      </c>
      <c r="H22" s="55"/>
    </row>
    <row r="23" spans="1:8" ht="15.75">
      <c r="A23" s="137" t="s">
        <v>16</v>
      </c>
      <c r="B23" s="138"/>
      <c r="C23" s="58">
        <v>625</v>
      </c>
      <c r="D23" s="59">
        <v>11.78</v>
      </c>
      <c r="E23" s="59">
        <v>19.55</v>
      </c>
      <c r="F23" s="59">
        <v>94</v>
      </c>
      <c r="G23" s="59">
        <v>605.1</v>
      </c>
      <c r="H23" s="62"/>
    </row>
    <row r="24" spans="1:8" ht="15.75">
      <c r="A24" s="127" t="s">
        <v>40</v>
      </c>
      <c r="B24" s="128"/>
      <c r="C24" s="128"/>
      <c r="D24" s="128"/>
      <c r="E24" s="128"/>
      <c r="F24" s="128"/>
      <c r="G24" s="128"/>
      <c r="H24" s="128"/>
    </row>
    <row r="25" spans="1:8" ht="15.75">
      <c r="A25" s="134" t="s">
        <v>17</v>
      </c>
      <c r="B25" s="48" t="s">
        <v>36</v>
      </c>
      <c r="C25" s="54">
        <v>60</v>
      </c>
      <c r="D25" s="55">
        <v>0.42</v>
      </c>
      <c r="E25" s="55">
        <v>0.06</v>
      </c>
      <c r="F25" s="55">
        <v>1.14</v>
      </c>
      <c r="G25" s="55">
        <v>6.6</v>
      </c>
      <c r="H25" s="55">
        <v>982</v>
      </c>
    </row>
    <row r="26" spans="1:8" ht="39">
      <c r="A26" s="134"/>
      <c r="B26" s="48" t="s">
        <v>41</v>
      </c>
      <c r="C26" s="54" t="s">
        <v>42</v>
      </c>
      <c r="D26" s="55">
        <v>3.5</v>
      </c>
      <c r="E26" s="55">
        <v>5.21</v>
      </c>
      <c r="F26" s="55">
        <v>10.7</v>
      </c>
      <c r="G26" s="55">
        <v>104</v>
      </c>
      <c r="H26" s="55" t="s">
        <v>43</v>
      </c>
    </row>
    <row r="27" spans="1:8" ht="26.25">
      <c r="A27" s="134"/>
      <c r="B27" s="48" t="s">
        <v>59</v>
      </c>
      <c r="C27" s="54">
        <v>100</v>
      </c>
      <c r="D27" s="55">
        <v>10.6</v>
      </c>
      <c r="E27" s="55">
        <v>21.7</v>
      </c>
      <c r="F27" s="55">
        <v>0.37</v>
      </c>
      <c r="G27" s="55">
        <v>239.8</v>
      </c>
      <c r="H27" s="55">
        <v>636</v>
      </c>
    </row>
    <row r="28" spans="1:14" ht="26.25">
      <c r="A28" s="134"/>
      <c r="B28" s="48" t="s">
        <v>60</v>
      </c>
      <c r="C28" s="54">
        <v>150</v>
      </c>
      <c r="D28" s="55">
        <v>5.54</v>
      </c>
      <c r="E28" s="55">
        <v>4.5</v>
      </c>
      <c r="F28" s="55">
        <v>34.61</v>
      </c>
      <c r="G28" s="55">
        <v>201</v>
      </c>
      <c r="H28" s="55">
        <v>310</v>
      </c>
      <c r="I28" s="8"/>
      <c r="J28" s="8"/>
      <c r="K28" s="8"/>
      <c r="L28" s="8"/>
      <c r="M28" s="8"/>
      <c r="N28" s="8"/>
    </row>
    <row r="29" spans="1:14" ht="15" customHeight="1">
      <c r="A29" s="134"/>
      <c r="B29" s="48" t="s">
        <v>61</v>
      </c>
      <c r="C29" s="54" t="s">
        <v>35</v>
      </c>
      <c r="D29" s="55">
        <v>0.22</v>
      </c>
      <c r="E29" s="55">
        <v>0.05</v>
      </c>
      <c r="F29" s="55">
        <v>13.7</v>
      </c>
      <c r="G29" s="55">
        <v>56</v>
      </c>
      <c r="H29" s="55">
        <v>432</v>
      </c>
      <c r="I29" s="8"/>
      <c r="J29" s="8"/>
      <c r="K29" s="8"/>
      <c r="L29" s="8"/>
      <c r="M29" s="8"/>
      <c r="N29" s="8"/>
    </row>
    <row r="30" spans="1:15" s="1" customFormat="1" ht="15" customHeight="1">
      <c r="A30" s="134"/>
      <c r="B30" s="48" t="s">
        <v>12</v>
      </c>
      <c r="C30" s="54">
        <v>30</v>
      </c>
      <c r="D30" s="55">
        <v>2.25</v>
      </c>
      <c r="E30" s="55">
        <v>0.3</v>
      </c>
      <c r="F30" s="55">
        <v>15.3</v>
      </c>
      <c r="G30" s="55">
        <v>75</v>
      </c>
      <c r="H30" s="55" t="s">
        <v>15</v>
      </c>
      <c r="I30" s="8"/>
      <c r="J30" s="8"/>
      <c r="K30" s="8"/>
      <c r="L30" s="8"/>
      <c r="M30" s="8"/>
      <c r="N30" s="8"/>
      <c r="O30" s="5"/>
    </row>
    <row r="31" spans="1:14" ht="15" customHeight="1">
      <c r="A31" s="134"/>
      <c r="B31" s="48" t="s">
        <v>18</v>
      </c>
      <c r="C31" s="54">
        <v>20</v>
      </c>
      <c r="D31" s="55">
        <v>1.98</v>
      </c>
      <c r="E31" s="55">
        <v>0.36</v>
      </c>
      <c r="F31" s="55">
        <v>11.88</v>
      </c>
      <c r="G31" s="55">
        <v>39</v>
      </c>
      <c r="H31" s="55" t="s">
        <v>15</v>
      </c>
      <c r="I31" s="8"/>
      <c r="J31" s="8"/>
      <c r="K31" s="8"/>
      <c r="L31" s="8"/>
      <c r="M31" s="8"/>
      <c r="N31" s="8"/>
    </row>
    <row r="32" spans="1:8" ht="15.75">
      <c r="A32" s="137" t="s">
        <v>19</v>
      </c>
      <c r="B32" s="138"/>
      <c r="C32" s="58">
        <v>769</v>
      </c>
      <c r="D32" s="59">
        <v>24.51</v>
      </c>
      <c r="E32" s="59">
        <v>32.18</v>
      </c>
      <c r="F32" s="59">
        <v>87.7</v>
      </c>
      <c r="G32" s="59">
        <v>721.4</v>
      </c>
      <c r="H32" s="50"/>
    </row>
    <row r="33" spans="1:8" ht="15.75">
      <c r="A33" s="127" t="s">
        <v>57</v>
      </c>
      <c r="B33" s="128"/>
      <c r="C33" s="128"/>
      <c r="D33" s="128"/>
      <c r="E33" s="128"/>
      <c r="F33" s="128"/>
      <c r="G33" s="128"/>
      <c r="H33" s="128"/>
    </row>
    <row r="34" spans="1:8" ht="15.75">
      <c r="A34" s="134" t="s">
        <v>17</v>
      </c>
      <c r="B34" s="48" t="s">
        <v>36</v>
      </c>
      <c r="C34" s="54">
        <v>100</v>
      </c>
      <c r="D34" s="55">
        <v>0.7</v>
      </c>
      <c r="E34" s="55">
        <v>0.1</v>
      </c>
      <c r="F34" s="55">
        <v>1.9</v>
      </c>
      <c r="G34" s="55">
        <v>11</v>
      </c>
      <c r="H34" s="55">
        <v>982</v>
      </c>
    </row>
    <row r="35" spans="1:8" ht="39">
      <c r="A35" s="134"/>
      <c r="B35" s="48" t="s">
        <v>41</v>
      </c>
      <c r="C35" s="54" t="s">
        <v>62</v>
      </c>
      <c r="D35" s="55">
        <v>4</v>
      </c>
      <c r="E35" s="55">
        <v>6.2</v>
      </c>
      <c r="F35" s="55">
        <v>13.4</v>
      </c>
      <c r="G35" s="55">
        <v>126</v>
      </c>
      <c r="H35" s="55" t="s">
        <v>43</v>
      </c>
    </row>
    <row r="36" spans="1:8" ht="26.25">
      <c r="A36" s="134"/>
      <c r="B36" s="48" t="s">
        <v>59</v>
      </c>
      <c r="C36" s="54">
        <v>100</v>
      </c>
      <c r="D36" s="55">
        <v>10.6</v>
      </c>
      <c r="E36" s="55">
        <v>21.7</v>
      </c>
      <c r="F36" s="55">
        <v>0.37</v>
      </c>
      <c r="G36" s="55">
        <v>239.8</v>
      </c>
      <c r="H36" s="55">
        <v>636</v>
      </c>
    </row>
    <row r="37" spans="1:8" ht="26.25">
      <c r="A37" s="134"/>
      <c r="B37" s="48" t="s">
        <v>60</v>
      </c>
      <c r="C37" s="54">
        <v>180</v>
      </c>
      <c r="D37" s="55">
        <v>6.6</v>
      </c>
      <c r="E37" s="55">
        <v>5.4</v>
      </c>
      <c r="F37" s="55">
        <v>41.5</v>
      </c>
      <c r="G37" s="55">
        <v>241</v>
      </c>
      <c r="H37" s="55">
        <v>310</v>
      </c>
    </row>
    <row r="38" spans="1:8" ht="15" customHeight="1">
      <c r="A38" s="134"/>
      <c r="B38" s="48" t="s">
        <v>61</v>
      </c>
      <c r="C38" s="54" t="s">
        <v>35</v>
      </c>
      <c r="D38" s="55">
        <v>0.22</v>
      </c>
      <c r="E38" s="55">
        <v>0.05</v>
      </c>
      <c r="F38" s="55">
        <v>13.7</v>
      </c>
      <c r="G38" s="55">
        <v>56</v>
      </c>
      <c r="H38" s="55">
        <v>432</v>
      </c>
    </row>
    <row r="39" spans="1:8" ht="15" customHeight="1">
      <c r="A39" s="134"/>
      <c r="B39" s="48" t="s">
        <v>12</v>
      </c>
      <c r="C39" s="54">
        <v>30</v>
      </c>
      <c r="D39" s="55">
        <v>2.25</v>
      </c>
      <c r="E39" s="55">
        <v>0.3</v>
      </c>
      <c r="F39" s="55">
        <v>15.3</v>
      </c>
      <c r="G39" s="55">
        <v>75</v>
      </c>
      <c r="H39" s="55" t="s">
        <v>15</v>
      </c>
    </row>
    <row r="40" spans="1:8" ht="15" customHeight="1">
      <c r="A40" s="134"/>
      <c r="B40" s="48" t="s">
        <v>18</v>
      </c>
      <c r="C40" s="54">
        <v>17</v>
      </c>
      <c r="D40" s="55">
        <v>1.98</v>
      </c>
      <c r="E40" s="55">
        <v>0.36</v>
      </c>
      <c r="F40" s="55">
        <v>11.88</v>
      </c>
      <c r="G40" s="55">
        <v>33</v>
      </c>
      <c r="H40" s="55" t="s">
        <v>15</v>
      </c>
    </row>
    <row r="41" spans="1:8" ht="15.75">
      <c r="A41" s="137" t="s">
        <v>19</v>
      </c>
      <c r="B41" s="138"/>
      <c r="C41" s="58">
        <v>886</v>
      </c>
      <c r="D41" s="59">
        <v>26.35</v>
      </c>
      <c r="E41" s="59">
        <v>34.11</v>
      </c>
      <c r="F41" s="59">
        <v>98.05</v>
      </c>
      <c r="G41" s="59">
        <v>781.8</v>
      </c>
      <c r="H41" s="62"/>
    </row>
    <row r="42" spans="1:8" ht="26.25">
      <c r="A42" s="139" t="s">
        <v>21</v>
      </c>
      <c r="B42" s="13" t="s">
        <v>63</v>
      </c>
      <c r="C42" s="25">
        <v>75</v>
      </c>
      <c r="D42" s="25">
        <v>5.1</v>
      </c>
      <c r="E42" s="25">
        <v>5.4</v>
      </c>
      <c r="F42" s="25">
        <v>41.7</v>
      </c>
      <c r="G42" s="25">
        <v>237</v>
      </c>
      <c r="H42" s="25">
        <v>338</v>
      </c>
    </row>
    <row r="43" spans="1:8" ht="15">
      <c r="A43" s="139"/>
      <c r="B43" s="13" t="s">
        <v>22</v>
      </c>
      <c r="C43" s="25">
        <v>200</v>
      </c>
      <c r="D43" s="25">
        <v>5.8</v>
      </c>
      <c r="E43" s="25">
        <v>6.4</v>
      </c>
      <c r="F43" s="25">
        <v>9.4</v>
      </c>
      <c r="G43" s="25">
        <v>120</v>
      </c>
      <c r="H43" s="25">
        <v>997</v>
      </c>
    </row>
    <row r="44" spans="1:8" ht="15.75">
      <c r="A44" s="143" t="s">
        <v>23</v>
      </c>
      <c r="B44" s="143"/>
      <c r="C44" s="1"/>
      <c r="D44" s="22">
        <v>10.9</v>
      </c>
      <c r="E44" s="22">
        <v>11.8</v>
      </c>
      <c r="F44" s="22">
        <v>51.1</v>
      </c>
      <c r="G44" s="22">
        <v>357</v>
      </c>
      <c r="H44" s="20"/>
    </row>
    <row r="45" spans="1:8" ht="15.75">
      <c r="A45" s="145" t="s">
        <v>64</v>
      </c>
      <c r="B45" s="145"/>
      <c r="C45" s="28"/>
      <c r="D45" s="29">
        <f>D44+D32+D17</f>
        <v>46.77</v>
      </c>
      <c r="E45" s="29">
        <f>E44+E32+E17</f>
        <v>54.07000000000001</v>
      </c>
      <c r="F45" s="29">
        <f>F44+F32+F17</f>
        <v>230.69</v>
      </c>
      <c r="G45" s="29">
        <f>G44+G32+G17</f>
        <v>1587.7</v>
      </c>
      <c r="H45" s="30"/>
    </row>
    <row r="46" spans="1:8" ht="15.75">
      <c r="A46" s="31" t="s">
        <v>65</v>
      </c>
      <c r="B46" s="31"/>
      <c r="C46" s="28"/>
      <c r="D46" s="32">
        <f>D44+D32+D23</f>
        <v>47.190000000000005</v>
      </c>
      <c r="E46" s="32">
        <f>E44+E32+E23</f>
        <v>63.53</v>
      </c>
      <c r="F46" s="32">
        <f>F44+F32+F23</f>
        <v>232.8</v>
      </c>
      <c r="G46" s="32">
        <f>G44+G32+G23</f>
        <v>1683.5</v>
      </c>
      <c r="H46" s="33"/>
    </row>
    <row r="47" spans="1:8" ht="15.75">
      <c r="A47" s="151" t="s">
        <v>132</v>
      </c>
      <c r="B47" s="151"/>
      <c r="C47" s="151"/>
      <c r="D47" s="151"/>
      <c r="E47" s="151"/>
      <c r="F47" s="151"/>
      <c r="G47" s="151"/>
      <c r="H47" s="151"/>
    </row>
    <row r="48" spans="1:8" ht="15.75">
      <c r="A48" s="127" t="s">
        <v>40</v>
      </c>
      <c r="B48" s="128"/>
      <c r="C48" s="128"/>
      <c r="D48" s="128"/>
      <c r="E48" s="128"/>
      <c r="F48" s="128"/>
      <c r="G48" s="128"/>
      <c r="H48" s="128"/>
    </row>
    <row r="49" spans="1:8" ht="39">
      <c r="A49" s="134" t="s">
        <v>8</v>
      </c>
      <c r="B49" s="48" t="s">
        <v>148</v>
      </c>
      <c r="C49" s="55">
        <v>70</v>
      </c>
      <c r="D49" s="55">
        <v>8.54</v>
      </c>
      <c r="E49" s="55">
        <v>6.69</v>
      </c>
      <c r="F49" s="55">
        <v>9.94</v>
      </c>
      <c r="G49" s="55">
        <v>134.1</v>
      </c>
      <c r="H49" s="55">
        <v>626</v>
      </c>
    </row>
    <row r="50" spans="1:8" ht="26.25">
      <c r="A50" s="134"/>
      <c r="B50" s="48" t="s">
        <v>24</v>
      </c>
      <c r="C50" s="55">
        <v>150</v>
      </c>
      <c r="D50" s="55">
        <v>3.06</v>
      </c>
      <c r="E50" s="55">
        <v>4.43</v>
      </c>
      <c r="F50" s="55">
        <v>20.04</v>
      </c>
      <c r="G50" s="55">
        <v>132</v>
      </c>
      <c r="H50" s="55">
        <v>371</v>
      </c>
    </row>
    <row r="51" spans="1:8" ht="15.75">
      <c r="A51" s="134"/>
      <c r="B51" s="48" t="s">
        <v>26</v>
      </c>
      <c r="C51" s="55">
        <v>200</v>
      </c>
      <c r="D51" s="56">
        <v>1.55</v>
      </c>
      <c r="E51" s="56">
        <v>1.45</v>
      </c>
      <c r="F51" s="56">
        <v>2.17</v>
      </c>
      <c r="G51" s="56">
        <v>29</v>
      </c>
      <c r="H51" s="56">
        <v>603</v>
      </c>
    </row>
    <row r="52" spans="1:8" ht="16.5" customHeight="1">
      <c r="A52" s="134"/>
      <c r="B52" s="48" t="s">
        <v>12</v>
      </c>
      <c r="C52" s="55">
        <v>30</v>
      </c>
      <c r="D52" s="55">
        <v>2.25</v>
      </c>
      <c r="E52" s="55">
        <v>0.3</v>
      </c>
      <c r="F52" s="55">
        <v>15.3</v>
      </c>
      <c r="G52" s="55">
        <v>75</v>
      </c>
      <c r="H52" s="55" t="s">
        <v>15</v>
      </c>
    </row>
    <row r="53" spans="1:8" ht="15.75">
      <c r="A53" s="134"/>
      <c r="B53" s="48" t="s">
        <v>86</v>
      </c>
      <c r="C53" s="55" t="s">
        <v>14</v>
      </c>
      <c r="D53" s="55">
        <v>1</v>
      </c>
      <c r="E53" s="55">
        <v>0.2</v>
      </c>
      <c r="F53" s="55">
        <v>20.2</v>
      </c>
      <c r="G53" s="55">
        <v>91</v>
      </c>
      <c r="H53" s="55"/>
    </row>
    <row r="54" spans="1:8" ht="15.75">
      <c r="A54" s="137" t="s">
        <v>16</v>
      </c>
      <c r="B54" s="138"/>
      <c r="C54" s="59">
        <v>518</v>
      </c>
      <c r="D54" s="59">
        <v>16.4</v>
      </c>
      <c r="E54" s="59">
        <v>13.07</v>
      </c>
      <c r="F54" s="59">
        <v>67.65</v>
      </c>
      <c r="G54" s="59">
        <v>461.1</v>
      </c>
      <c r="H54" s="66"/>
    </row>
    <row r="55" spans="1:8" ht="15.75">
      <c r="A55" s="127" t="s">
        <v>57</v>
      </c>
      <c r="B55" s="128"/>
      <c r="C55" s="128"/>
      <c r="D55" s="128"/>
      <c r="E55" s="128"/>
      <c r="F55" s="128"/>
      <c r="G55" s="128"/>
      <c r="H55" s="128"/>
    </row>
    <row r="56" spans="1:8" ht="39">
      <c r="A56" s="134" t="s">
        <v>8</v>
      </c>
      <c r="B56" s="48" t="s">
        <v>148</v>
      </c>
      <c r="C56" s="54">
        <v>85</v>
      </c>
      <c r="D56" s="55">
        <v>10.37</v>
      </c>
      <c r="E56" s="55">
        <v>8.12</v>
      </c>
      <c r="F56" s="55">
        <v>12.07</v>
      </c>
      <c r="G56" s="55">
        <v>162.9</v>
      </c>
      <c r="H56" s="55">
        <v>626</v>
      </c>
    </row>
    <row r="57" spans="1:8" ht="26.25">
      <c r="A57" s="134"/>
      <c r="B57" s="48" t="s">
        <v>24</v>
      </c>
      <c r="C57" s="54">
        <v>180</v>
      </c>
      <c r="D57" s="55">
        <v>3.6</v>
      </c>
      <c r="E57" s="55">
        <v>5.3</v>
      </c>
      <c r="F57" s="55">
        <v>24</v>
      </c>
      <c r="G57" s="55">
        <v>159</v>
      </c>
      <c r="H57" s="55">
        <v>371</v>
      </c>
    </row>
    <row r="58" spans="1:8" ht="17.25" customHeight="1">
      <c r="A58" s="134"/>
      <c r="B58" s="48" t="s">
        <v>26</v>
      </c>
      <c r="C58" s="54">
        <v>200</v>
      </c>
      <c r="D58" s="56">
        <v>1.55</v>
      </c>
      <c r="E58" s="56">
        <v>1.45</v>
      </c>
      <c r="F58" s="56">
        <v>2.17</v>
      </c>
      <c r="G58" s="56">
        <v>29</v>
      </c>
      <c r="H58" s="56">
        <v>603</v>
      </c>
    </row>
    <row r="59" spans="1:8" ht="16.5" customHeight="1">
      <c r="A59" s="134"/>
      <c r="B59" s="48" t="s">
        <v>12</v>
      </c>
      <c r="C59" s="54">
        <v>38</v>
      </c>
      <c r="D59" s="55">
        <v>2.85</v>
      </c>
      <c r="E59" s="55">
        <v>0.38</v>
      </c>
      <c r="F59" s="55">
        <v>19.38</v>
      </c>
      <c r="G59" s="55">
        <v>95</v>
      </c>
      <c r="H59" s="55" t="s">
        <v>15</v>
      </c>
    </row>
    <row r="60" spans="1:8" ht="20.25" customHeight="1">
      <c r="A60" s="134"/>
      <c r="B60" s="48" t="s">
        <v>86</v>
      </c>
      <c r="C60" s="54" t="s">
        <v>14</v>
      </c>
      <c r="D60" s="55">
        <v>1</v>
      </c>
      <c r="E60" s="55">
        <v>0.2</v>
      </c>
      <c r="F60" s="55">
        <v>20.2</v>
      </c>
      <c r="G60" s="55">
        <v>91</v>
      </c>
      <c r="H60" s="55"/>
    </row>
    <row r="61" spans="1:8" ht="16.5" customHeight="1">
      <c r="A61" s="160" t="s">
        <v>16</v>
      </c>
      <c r="B61" s="155"/>
      <c r="C61" s="68">
        <v>578</v>
      </c>
      <c r="D61" s="69">
        <v>19.37</v>
      </c>
      <c r="E61" s="69">
        <v>15.45</v>
      </c>
      <c r="F61" s="69">
        <v>77.82</v>
      </c>
      <c r="G61" s="69">
        <v>536.9</v>
      </c>
      <c r="H61" s="70"/>
    </row>
    <row r="62" spans="1:8" ht="16.5" customHeight="1">
      <c r="A62" s="127" t="s">
        <v>40</v>
      </c>
      <c r="B62" s="128"/>
      <c r="C62" s="128"/>
      <c r="D62" s="128"/>
      <c r="E62" s="128"/>
      <c r="F62" s="128"/>
      <c r="G62" s="128"/>
      <c r="H62" s="128"/>
    </row>
    <row r="63" spans="1:8" ht="15.75">
      <c r="A63" s="134" t="s">
        <v>17</v>
      </c>
      <c r="B63" s="48" t="s">
        <v>34</v>
      </c>
      <c r="C63" s="54">
        <v>60</v>
      </c>
      <c r="D63" s="55">
        <v>0.66</v>
      </c>
      <c r="E63" s="55">
        <v>0.12</v>
      </c>
      <c r="F63" s="55">
        <v>2.28</v>
      </c>
      <c r="G63" s="55">
        <v>14.4</v>
      </c>
      <c r="H63" s="55">
        <v>982</v>
      </c>
    </row>
    <row r="64" spans="1:8" ht="39">
      <c r="A64" s="134"/>
      <c r="B64" s="48" t="s">
        <v>82</v>
      </c>
      <c r="C64" s="54" t="s">
        <v>42</v>
      </c>
      <c r="D64" s="55">
        <v>5.4</v>
      </c>
      <c r="E64" s="55">
        <v>5</v>
      </c>
      <c r="F64" s="55">
        <v>14.3</v>
      </c>
      <c r="G64" s="55">
        <v>125</v>
      </c>
      <c r="H64" s="55" t="s">
        <v>85</v>
      </c>
    </row>
    <row r="65" spans="1:8" ht="39">
      <c r="A65" s="134"/>
      <c r="B65" s="48" t="s">
        <v>83</v>
      </c>
      <c r="C65" s="54">
        <v>90</v>
      </c>
      <c r="D65" s="55">
        <v>13.74</v>
      </c>
      <c r="E65" s="55">
        <v>14.34</v>
      </c>
      <c r="F65" s="55">
        <v>12.78</v>
      </c>
      <c r="G65" s="55">
        <v>235</v>
      </c>
      <c r="H65" s="55">
        <v>29</v>
      </c>
    </row>
    <row r="66" spans="1:8" ht="26.25">
      <c r="A66" s="134"/>
      <c r="B66" s="48" t="s">
        <v>84</v>
      </c>
      <c r="C66" s="54">
        <v>150</v>
      </c>
      <c r="D66" s="55">
        <v>5.25</v>
      </c>
      <c r="E66" s="55">
        <v>3.9</v>
      </c>
      <c r="F66" s="55">
        <v>32.7</v>
      </c>
      <c r="G66" s="55">
        <v>187</v>
      </c>
      <c r="H66" s="55">
        <v>307</v>
      </c>
    </row>
    <row r="67" spans="1:8" ht="39">
      <c r="A67" s="134"/>
      <c r="B67" s="48" t="s">
        <v>149</v>
      </c>
      <c r="C67" s="54">
        <v>200</v>
      </c>
      <c r="D67" s="55">
        <v>0.57</v>
      </c>
      <c r="E67" s="55">
        <v>0.09</v>
      </c>
      <c r="F67" s="55">
        <v>24.09</v>
      </c>
      <c r="G67" s="55">
        <v>99</v>
      </c>
      <c r="H67" s="55">
        <v>611</v>
      </c>
    </row>
    <row r="68" spans="1:8" ht="15.75">
      <c r="A68" s="134"/>
      <c r="B68" s="48" t="s">
        <v>12</v>
      </c>
      <c r="C68" s="54">
        <v>42</v>
      </c>
      <c r="D68" s="55">
        <v>3.15</v>
      </c>
      <c r="E68" s="55">
        <v>0.42</v>
      </c>
      <c r="F68" s="55">
        <v>21.42</v>
      </c>
      <c r="G68" s="55">
        <v>105</v>
      </c>
      <c r="H68" s="55" t="s">
        <v>15</v>
      </c>
    </row>
    <row r="69" spans="1:8" ht="15.75">
      <c r="A69" s="134"/>
      <c r="B69" s="48" t="s">
        <v>18</v>
      </c>
      <c r="C69" s="54">
        <v>20</v>
      </c>
      <c r="D69" s="55">
        <v>1.3</v>
      </c>
      <c r="E69" s="55">
        <v>0.24</v>
      </c>
      <c r="F69" s="55">
        <v>7.9</v>
      </c>
      <c r="G69" s="55">
        <v>39.6</v>
      </c>
      <c r="H69" s="55" t="s">
        <v>15</v>
      </c>
    </row>
    <row r="70" spans="1:8" ht="16.5" customHeight="1">
      <c r="A70" s="137" t="s">
        <v>19</v>
      </c>
      <c r="B70" s="138"/>
      <c r="C70" s="119">
        <v>767</v>
      </c>
      <c r="D70" s="103">
        <v>30.07</v>
      </c>
      <c r="E70" s="103">
        <v>24.11</v>
      </c>
      <c r="F70" s="103">
        <v>115.47</v>
      </c>
      <c r="G70" s="103">
        <v>805</v>
      </c>
      <c r="H70" s="50"/>
    </row>
    <row r="71" spans="1:8" ht="15.75" customHeight="1">
      <c r="A71" s="127" t="s">
        <v>57</v>
      </c>
      <c r="B71" s="128"/>
      <c r="C71" s="128"/>
      <c r="D71" s="128"/>
      <c r="E71" s="128"/>
      <c r="F71" s="128"/>
      <c r="G71" s="128"/>
      <c r="H71" s="128"/>
    </row>
    <row r="72" spans="1:8" ht="15.75">
      <c r="A72" s="134" t="s">
        <v>17</v>
      </c>
      <c r="B72" s="48" t="s">
        <v>34</v>
      </c>
      <c r="C72" s="54">
        <v>100</v>
      </c>
      <c r="D72" s="55">
        <v>1.1</v>
      </c>
      <c r="E72" s="55">
        <v>0.2</v>
      </c>
      <c r="F72" s="55">
        <v>3.8</v>
      </c>
      <c r="G72" s="55">
        <v>24</v>
      </c>
      <c r="H72" s="55">
        <v>982</v>
      </c>
    </row>
    <row r="73" spans="1:8" ht="39">
      <c r="A73" s="134"/>
      <c r="B73" s="48" t="s">
        <v>82</v>
      </c>
      <c r="C73" s="54" t="s">
        <v>62</v>
      </c>
      <c r="D73" s="55">
        <v>6.4</v>
      </c>
      <c r="E73" s="55">
        <v>6</v>
      </c>
      <c r="F73" s="55">
        <v>17.9</v>
      </c>
      <c r="G73" s="55">
        <v>152</v>
      </c>
      <c r="H73" s="55" t="s">
        <v>85</v>
      </c>
    </row>
    <row r="74" spans="1:8" ht="39">
      <c r="A74" s="134"/>
      <c r="B74" s="48" t="s">
        <v>83</v>
      </c>
      <c r="C74" s="54">
        <v>100</v>
      </c>
      <c r="D74" s="55">
        <v>15.27</v>
      </c>
      <c r="E74" s="55">
        <v>15.9</v>
      </c>
      <c r="F74" s="55">
        <v>14.2</v>
      </c>
      <c r="G74" s="55">
        <v>261</v>
      </c>
      <c r="H74" s="55">
        <v>29</v>
      </c>
    </row>
    <row r="75" spans="1:8" ht="26.25">
      <c r="A75" s="134"/>
      <c r="B75" s="48" t="s">
        <v>84</v>
      </c>
      <c r="C75" s="54">
        <v>180</v>
      </c>
      <c r="D75" s="55">
        <v>6.3</v>
      </c>
      <c r="E75" s="55">
        <v>4.7</v>
      </c>
      <c r="F75" s="55">
        <v>39.2</v>
      </c>
      <c r="G75" s="55">
        <v>225</v>
      </c>
      <c r="H75" s="55">
        <v>307</v>
      </c>
    </row>
    <row r="76" spans="1:8" ht="39">
      <c r="A76" s="134"/>
      <c r="B76" s="48" t="s">
        <v>149</v>
      </c>
      <c r="C76" s="54">
        <v>200</v>
      </c>
      <c r="D76" s="55">
        <v>0.57</v>
      </c>
      <c r="E76" s="55">
        <v>0.09</v>
      </c>
      <c r="F76" s="55">
        <v>24.09</v>
      </c>
      <c r="G76" s="55">
        <v>99</v>
      </c>
      <c r="H76" s="55">
        <v>611</v>
      </c>
    </row>
    <row r="77" spans="1:8" ht="15.75">
      <c r="A77" s="134"/>
      <c r="B77" s="48" t="s">
        <v>12</v>
      </c>
      <c r="C77" s="54">
        <v>30</v>
      </c>
      <c r="D77" s="55">
        <v>2.25</v>
      </c>
      <c r="E77" s="55">
        <v>0.3</v>
      </c>
      <c r="F77" s="55">
        <v>15.3</v>
      </c>
      <c r="G77" s="55">
        <v>75</v>
      </c>
      <c r="H77" s="55" t="s">
        <v>15</v>
      </c>
    </row>
    <row r="78" spans="1:8" ht="15.75">
      <c r="A78" s="134"/>
      <c r="B78" s="48" t="s">
        <v>18</v>
      </c>
      <c r="C78" s="54">
        <v>20</v>
      </c>
      <c r="D78" s="55">
        <v>1.3</v>
      </c>
      <c r="E78" s="55">
        <v>0.24</v>
      </c>
      <c r="F78" s="55">
        <v>7.9</v>
      </c>
      <c r="G78" s="55">
        <v>39.6</v>
      </c>
      <c r="H78" s="55" t="s">
        <v>15</v>
      </c>
    </row>
    <row r="79" spans="1:8" ht="15.75">
      <c r="A79" s="137" t="s">
        <v>19</v>
      </c>
      <c r="B79" s="138"/>
      <c r="C79" s="58">
        <v>885</v>
      </c>
      <c r="D79" s="59">
        <v>33.19</v>
      </c>
      <c r="E79" s="59">
        <v>27.43</v>
      </c>
      <c r="F79" s="59">
        <v>122.39</v>
      </c>
      <c r="G79" s="59">
        <v>875.6</v>
      </c>
      <c r="H79" s="62"/>
    </row>
    <row r="80" spans="1:8" ht="26.25">
      <c r="A80" s="139" t="s">
        <v>21</v>
      </c>
      <c r="B80" s="13" t="s">
        <v>47</v>
      </c>
      <c r="C80" s="55">
        <v>75</v>
      </c>
      <c r="D80" s="25">
        <v>5.2</v>
      </c>
      <c r="E80" s="25">
        <v>7.3</v>
      </c>
      <c r="F80" s="25">
        <v>49.1</v>
      </c>
      <c r="G80" s="25">
        <v>284</v>
      </c>
      <c r="H80" s="25">
        <v>414</v>
      </c>
    </row>
    <row r="81" spans="1:8" ht="15.75">
      <c r="A81" s="139"/>
      <c r="B81" s="13" t="s">
        <v>51</v>
      </c>
      <c r="C81" s="55" t="s">
        <v>50</v>
      </c>
      <c r="D81" s="25">
        <v>0.3</v>
      </c>
      <c r="E81" s="25">
        <v>0.08</v>
      </c>
      <c r="F81" s="25">
        <v>12.8</v>
      </c>
      <c r="G81" s="25">
        <v>53.3</v>
      </c>
      <c r="H81" s="25">
        <v>621</v>
      </c>
    </row>
    <row r="82" spans="1:8" ht="15.75">
      <c r="A82" s="143" t="s">
        <v>23</v>
      </c>
      <c r="B82" s="143"/>
      <c r="C82" s="118">
        <v>295</v>
      </c>
      <c r="D82" s="105">
        <v>5.5</v>
      </c>
      <c r="E82" s="105">
        <v>7.38</v>
      </c>
      <c r="F82" s="105">
        <v>61.9</v>
      </c>
      <c r="G82" s="105">
        <v>337.3</v>
      </c>
      <c r="H82" s="26"/>
    </row>
    <row r="83" spans="1:8" ht="15.75">
      <c r="A83" s="145" t="s">
        <v>66</v>
      </c>
      <c r="B83" s="145"/>
      <c r="C83" s="28"/>
      <c r="D83" s="29">
        <f>D82+D70+D54</f>
        <v>51.97</v>
      </c>
      <c r="E83" s="29">
        <f>E82+E70+E54</f>
        <v>44.56</v>
      </c>
      <c r="F83" s="29">
        <f>F82+F70+F54</f>
        <v>245.02</v>
      </c>
      <c r="G83" s="29">
        <f>G82+G70+G54</f>
        <v>1603.4</v>
      </c>
      <c r="H83" s="30"/>
    </row>
    <row r="84" spans="1:8" ht="15.75">
      <c r="A84" s="31" t="s">
        <v>67</v>
      </c>
      <c r="B84" s="31"/>
      <c r="C84" s="28"/>
      <c r="D84" s="32">
        <f>D82+D79+D61</f>
        <v>58.06</v>
      </c>
      <c r="E84" s="32">
        <f>E82+E79+E61</f>
        <v>50.260000000000005</v>
      </c>
      <c r="F84" s="32">
        <f>F82+F79+F61</f>
        <v>262.11</v>
      </c>
      <c r="G84" s="32">
        <f>G82+G79+G61</f>
        <v>1749.8000000000002</v>
      </c>
      <c r="H84" s="33"/>
    </row>
    <row r="85" spans="1:8" ht="15.75">
      <c r="A85" s="151" t="s">
        <v>133</v>
      </c>
      <c r="B85" s="151"/>
      <c r="C85" s="151"/>
      <c r="D85" s="151"/>
      <c r="E85" s="151"/>
      <c r="F85" s="151"/>
      <c r="G85" s="151"/>
      <c r="H85" s="151"/>
    </row>
    <row r="86" spans="1:8" ht="15.75">
      <c r="A86" s="127" t="s">
        <v>40</v>
      </c>
      <c r="B86" s="128"/>
      <c r="C86" s="128"/>
      <c r="D86" s="128"/>
      <c r="E86" s="128"/>
      <c r="F86" s="128"/>
      <c r="G86" s="128"/>
      <c r="H86" s="128"/>
    </row>
    <row r="87" spans="1:8" ht="39">
      <c r="A87" s="134" t="s">
        <v>8</v>
      </c>
      <c r="B87" s="48" t="s">
        <v>76</v>
      </c>
      <c r="C87" s="54" t="s">
        <v>74</v>
      </c>
      <c r="D87" s="55">
        <v>6.49</v>
      </c>
      <c r="E87" s="55">
        <v>6.26</v>
      </c>
      <c r="F87" s="55">
        <v>41.95</v>
      </c>
      <c r="G87" s="55">
        <v>250.2</v>
      </c>
      <c r="H87" s="55">
        <v>623</v>
      </c>
    </row>
    <row r="88" spans="1:8" ht="15.75">
      <c r="A88" s="134"/>
      <c r="B88" s="48" t="s">
        <v>77</v>
      </c>
      <c r="C88" s="54" t="s">
        <v>150</v>
      </c>
      <c r="D88" s="55">
        <v>6.29</v>
      </c>
      <c r="E88" s="55">
        <v>6.12</v>
      </c>
      <c r="F88" s="55">
        <v>11.22</v>
      </c>
      <c r="G88" s="55">
        <v>127.8</v>
      </c>
      <c r="H88" s="55">
        <v>868</v>
      </c>
    </row>
    <row r="89" spans="1:8" ht="51.75">
      <c r="A89" s="134"/>
      <c r="B89" s="48" t="s">
        <v>78</v>
      </c>
      <c r="C89" s="54" t="s">
        <v>75</v>
      </c>
      <c r="D89" s="55">
        <v>11.7</v>
      </c>
      <c r="E89" s="55">
        <v>7.8</v>
      </c>
      <c r="F89" s="55">
        <v>27.4</v>
      </c>
      <c r="G89" s="55">
        <v>227.9</v>
      </c>
      <c r="H89" s="55">
        <v>183</v>
      </c>
    </row>
    <row r="90" spans="1:8" ht="26.25">
      <c r="A90" s="134"/>
      <c r="B90" s="48" t="s">
        <v>79</v>
      </c>
      <c r="C90" s="54">
        <v>200</v>
      </c>
      <c r="D90" s="55">
        <v>1.7</v>
      </c>
      <c r="E90" s="55">
        <v>1.7</v>
      </c>
      <c r="F90" s="55">
        <v>16.6</v>
      </c>
      <c r="G90" s="55">
        <v>89.5</v>
      </c>
      <c r="H90" s="55">
        <v>987</v>
      </c>
    </row>
    <row r="91" spans="1:12" ht="15.75">
      <c r="A91" s="137" t="s">
        <v>16</v>
      </c>
      <c r="B91" s="138"/>
      <c r="C91" s="58">
        <v>517</v>
      </c>
      <c r="D91" s="59">
        <v>26.18</v>
      </c>
      <c r="E91" s="59">
        <v>21.88</v>
      </c>
      <c r="F91" s="59">
        <v>97.17</v>
      </c>
      <c r="G91" s="59">
        <v>695.4</v>
      </c>
      <c r="H91" s="50"/>
      <c r="J91" s="15"/>
      <c r="K91" s="16"/>
      <c r="L91" s="8"/>
    </row>
    <row r="92" spans="1:12" ht="15.75">
      <c r="A92" s="127" t="s">
        <v>57</v>
      </c>
      <c r="B92" s="128"/>
      <c r="C92" s="128"/>
      <c r="D92" s="128"/>
      <c r="E92" s="128"/>
      <c r="F92" s="128"/>
      <c r="G92" s="128"/>
      <c r="H92" s="128"/>
      <c r="J92" s="15"/>
      <c r="K92" s="16"/>
      <c r="L92" s="8"/>
    </row>
    <row r="93" spans="1:12" ht="39">
      <c r="A93" s="134" t="s">
        <v>8</v>
      </c>
      <c r="B93" s="48" t="s">
        <v>76</v>
      </c>
      <c r="C93" s="54" t="s">
        <v>80</v>
      </c>
      <c r="D93" s="55">
        <v>7.21</v>
      </c>
      <c r="E93" s="55">
        <v>6.61</v>
      </c>
      <c r="F93" s="55">
        <v>46.61</v>
      </c>
      <c r="G93" s="55">
        <v>274</v>
      </c>
      <c r="H93" s="55">
        <v>623</v>
      </c>
      <c r="J93" s="15"/>
      <c r="K93" s="16"/>
      <c r="L93" s="8"/>
    </row>
    <row r="94" spans="1:12" ht="15.75">
      <c r="A94" s="134"/>
      <c r="B94" s="48" t="s">
        <v>77</v>
      </c>
      <c r="C94" s="54" t="s">
        <v>151</v>
      </c>
      <c r="D94" s="55">
        <v>7.8</v>
      </c>
      <c r="E94" s="55">
        <v>6.5</v>
      </c>
      <c r="F94" s="55">
        <v>20.4</v>
      </c>
      <c r="G94" s="55">
        <v>176.4</v>
      </c>
      <c r="H94" s="55">
        <v>868</v>
      </c>
      <c r="J94" s="15"/>
      <c r="K94" s="16"/>
      <c r="L94" s="8"/>
    </row>
    <row r="95" spans="1:12" ht="51.75">
      <c r="A95" s="134"/>
      <c r="B95" s="48" t="s">
        <v>78</v>
      </c>
      <c r="C95" s="54" t="s">
        <v>81</v>
      </c>
      <c r="D95" s="55">
        <v>14.7</v>
      </c>
      <c r="E95" s="55">
        <v>9.6</v>
      </c>
      <c r="F95" s="55">
        <v>32</v>
      </c>
      <c r="G95" s="55">
        <v>274.2</v>
      </c>
      <c r="H95" s="55">
        <v>183</v>
      </c>
      <c r="J95" s="15"/>
      <c r="K95" s="16"/>
      <c r="L95" s="8"/>
    </row>
    <row r="96" spans="1:12" ht="26.25">
      <c r="A96" s="134"/>
      <c r="B96" s="48" t="s">
        <v>79</v>
      </c>
      <c r="C96" s="54">
        <v>200</v>
      </c>
      <c r="D96" s="55">
        <v>1.7</v>
      </c>
      <c r="E96" s="55">
        <v>1.7</v>
      </c>
      <c r="F96" s="55">
        <v>16.6</v>
      </c>
      <c r="G96" s="55">
        <v>89.5</v>
      </c>
      <c r="H96" s="55">
        <v>987</v>
      </c>
      <c r="J96" s="15"/>
      <c r="K96" s="16"/>
      <c r="L96" s="8"/>
    </row>
    <row r="97" spans="1:8" ht="16.5" customHeight="1">
      <c r="A97" s="137" t="s">
        <v>16</v>
      </c>
      <c r="B97" s="137"/>
      <c r="C97" s="58">
        <v>576</v>
      </c>
      <c r="D97" s="59">
        <v>31.41</v>
      </c>
      <c r="E97" s="59">
        <v>24.41</v>
      </c>
      <c r="F97" s="59">
        <v>115.61</v>
      </c>
      <c r="G97" s="59">
        <v>814.1</v>
      </c>
      <c r="H97" s="26"/>
    </row>
    <row r="98" spans="1:10" ht="15.75">
      <c r="A98" s="127" t="s">
        <v>40</v>
      </c>
      <c r="B98" s="146"/>
      <c r="C98" s="146"/>
      <c r="D98" s="146"/>
      <c r="E98" s="146"/>
      <c r="F98" s="146"/>
      <c r="G98" s="146"/>
      <c r="H98" s="146"/>
      <c r="J98" s="14"/>
    </row>
    <row r="99" spans="1:10" ht="39.75" customHeight="1">
      <c r="A99" s="134" t="s">
        <v>17</v>
      </c>
      <c r="B99" s="48" t="s">
        <v>93</v>
      </c>
      <c r="C99" s="54" t="s">
        <v>42</v>
      </c>
      <c r="D99" s="55">
        <v>4.2</v>
      </c>
      <c r="E99" s="55">
        <v>4.1</v>
      </c>
      <c r="F99" s="55">
        <v>11.4</v>
      </c>
      <c r="G99" s="55">
        <v>100</v>
      </c>
      <c r="H99" s="56" t="s">
        <v>94</v>
      </c>
      <c r="J99" s="14"/>
    </row>
    <row r="100" spans="1:10" ht="39">
      <c r="A100" s="134"/>
      <c r="B100" s="48" t="s">
        <v>152</v>
      </c>
      <c r="C100" s="54">
        <v>90</v>
      </c>
      <c r="D100" s="55">
        <v>7.48</v>
      </c>
      <c r="E100" s="55">
        <v>6.8</v>
      </c>
      <c r="F100" s="55">
        <v>9.5</v>
      </c>
      <c r="G100" s="55">
        <v>129.8</v>
      </c>
      <c r="H100" s="56">
        <v>1021</v>
      </c>
      <c r="J100" s="14"/>
    </row>
    <row r="101" spans="1:10" ht="26.25">
      <c r="A101" s="134"/>
      <c r="B101" s="48" t="s">
        <v>153</v>
      </c>
      <c r="C101" s="54">
        <v>150</v>
      </c>
      <c r="D101" s="55">
        <v>3.5</v>
      </c>
      <c r="E101" s="55">
        <v>4</v>
      </c>
      <c r="F101" s="55">
        <v>35.4</v>
      </c>
      <c r="G101" s="55">
        <v>192.4</v>
      </c>
      <c r="H101" s="55">
        <v>552</v>
      </c>
      <c r="J101" s="14"/>
    </row>
    <row r="102" spans="1:8" ht="15.75">
      <c r="A102" s="134"/>
      <c r="B102" s="48" t="s">
        <v>154</v>
      </c>
      <c r="C102" s="54">
        <v>200</v>
      </c>
      <c r="D102" s="55">
        <v>0.05</v>
      </c>
      <c r="E102" s="55">
        <v>0.02</v>
      </c>
      <c r="F102" s="55">
        <v>9.1</v>
      </c>
      <c r="G102" s="55">
        <v>37</v>
      </c>
      <c r="H102" s="55">
        <v>663</v>
      </c>
    </row>
    <row r="103" spans="1:8" ht="15.75">
      <c r="A103" s="134"/>
      <c r="B103" s="48" t="s">
        <v>12</v>
      </c>
      <c r="C103" s="54">
        <v>43</v>
      </c>
      <c r="D103" s="55">
        <v>2.89</v>
      </c>
      <c r="E103" s="55">
        <v>0.38</v>
      </c>
      <c r="F103" s="55">
        <v>19.73</v>
      </c>
      <c r="G103" s="55">
        <v>96.7</v>
      </c>
      <c r="H103" s="55" t="s">
        <v>15</v>
      </c>
    </row>
    <row r="104" spans="1:8" ht="15.75" customHeight="1">
      <c r="A104" s="134"/>
      <c r="B104" s="48" t="s">
        <v>18</v>
      </c>
      <c r="C104" s="54">
        <v>30</v>
      </c>
      <c r="D104" s="55">
        <v>1.98</v>
      </c>
      <c r="E104" s="55">
        <v>0.36</v>
      </c>
      <c r="F104" s="55">
        <v>11.8</v>
      </c>
      <c r="G104" s="55">
        <v>59.4</v>
      </c>
      <c r="H104" s="55" t="s">
        <v>15</v>
      </c>
    </row>
    <row r="105" spans="1:8" ht="15.75">
      <c r="A105" s="134"/>
      <c r="B105" s="48" t="s">
        <v>20</v>
      </c>
      <c r="C105" s="54">
        <v>140</v>
      </c>
      <c r="D105" s="55">
        <v>0.56</v>
      </c>
      <c r="E105" s="55">
        <v>0.56</v>
      </c>
      <c r="F105" s="55">
        <v>13.27</v>
      </c>
      <c r="G105" s="55">
        <v>65.8</v>
      </c>
      <c r="H105" s="55"/>
    </row>
    <row r="106" spans="1:8" ht="15.75" customHeight="1">
      <c r="A106" s="137" t="s">
        <v>19</v>
      </c>
      <c r="B106" s="138"/>
      <c r="C106" s="58">
        <v>845</v>
      </c>
      <c r="D106" s="59">
        <v>20.66</v>
      </c>
      <c r="E106" s="59">
        <v>16.22</v>
      </c>
      <c r="F106" s="59">
        <v>110.2</v>
      </c>
      <c r="G106" s="59">
        <v>681.1</v>
      </c>
      <c r="H106" s="71"/>
    </row>
    <row r="107" spans="1:8" ht="15.75">
      <c r="A107" s="127" t="s">
        <v>57</v>
      </c>
      <c r="B107" s="146"/>
      <c r="C107" s="146"/>
      <c r="D107" s="146"/>
      <c r="E107" s="146"/>
      <c r="F107" s="146"/>
      <c r="G107" s="146"/>
      <c r="H107" s="146"/>
    </row>
    <row r="108" spans="1:8" ht="42" customHeight="1">
      <c r="A108" s="134" t="s">
        <v>17</v>
      </c>
      <c r="B108" s="48" t="s">
        <v>93</v>
      </c>
      <c r="C108" s="54" t="s">
        <v>62</v>
      </c>
      <c r="D108" s="55">
        <v>4.9</v>
      </c>
      <c r="E108" s="55">
        <v>4.9</v>
      </c>
      <c r="F108" s="55">
        <v>14.25</v>
      </c>
      <c r="G108" s="55">
        <v>121</v>
      </c>
      <c r="H108" s="56" t="s">
        <v>94</v>
      </c>
    </row>
    <row r="109" spans="1:8" ht="42" customHeight="1">
      <c r="A109" s="134"/>
      <c r="B109" s="48" t="s">
        <v>155</v>
      </c>
      <c r="C109" s="54">
        <v>105</v>
      </c>
      <c r="D109" s="55">
        <v>10.47</v>
      </c>
      <c r="E109" s="55">
        <v>8.87</v>
      </c>
      <c r="F109" s="55">
        <v>12.75</v>
      </c>
      <c r="G109" s="55">
        <v>172</v>
      </c>
      <c r="H109" s="56">
        <v>1021</v>
      </c>
    </row>
    <row r="110" spans="1:8" ht="26.25">
      <c r="A110" s="134"/>
      <c r="B110" s="48" t="s">
        <v>153</v>
      </c>
      <c r="C110" s="54">
        <v>180</v>
      </c>
      <c r="D110" s="55">
        <v>4.2</v>
      </c>
      <c r="E110" s="55">
        <v>4.8</v>
      </c>
      <c r="F110" s="55">
        <v>42.4</v>
      </c>
      <c r="G110" s="55">
        <v>231</v>
      </c>
      <c r="H110" s="55">
        <v>552</v>
      </c>
    </row>
    <row r="111" spans="1:8" ht="15.75">
      <c r="A111" s="134"/>
      <c r="B111" s="48" t="s">
        <v>154</v>
      </c>
      <c r="C111" s="54">
        <v>200</v>
      </c>
      <c r="D111" s="55">
        <v>0.05</v>
      </c>
      <c r="E111" s="55">
        <v>0.02</v>
      </c>
      <c r="F111" s="55">
        <v>9.1</v>
      </c>
      <c r="G111" s="55">
        <v>37</v>
      </c>
      <c r="H111" s="55">
        <v>663</v>
      </c>
    </row>
    <row r="112" spans="1:8" ht="15.75">
      <c r="A112" s="134"/>
      <c r="B112" s="48" t="s">
        <v>12</v>
      </c>
      <c r="C112" s="54">
        <v>50</v>
      </c>
      <c r="D112" s="55">
        <v>3.37</v>
      </c>
      <c r="E112" s="55">
        <v>0.45</v>
      </c>
      <c r="F112" s="55">
        <v>22.95</v>
      </c>
      <c r="G112" s="55">
        <v>112.5</v>
      </c>
      <c r="H112" s="55" t="s">
        <v>15</v>
      </c>
    </row>
    <row r="113" spans="1:8" ht="15.75">
      <c r="A113" s="134"/>
      <c r="B113" s="48" t="s">
        <v>18</v>
      </c>
      <c r="C113" s="54">
        <v>30</v>
      </c>
      <c r="D113" s="55">
        <v>1.98</v>
      </c>
      <c r="E113" s="55">
        <v>0.36</v>
      </c>
      <c r="F113" s="55">
        <v>11.8</v>
      </c>
      <c r="G113" s="55">
        <v>59.4</v>
      </c>
      <c r="H113" s="55" t="s">
        <v>15</v>
      </c>
    </row>
    <row r="114" spans="1:8" ht="15.75">
      <c r="A114" s="134"/>
      <c r="B114" s="48" t="s">
        <v>20</v>
      </c>
      <c r="C114" s="54">
        <v>140</v>
      </c>
      <c r="D114" s="55">
        <v>0.56</v>
      </c>
      <c r="E114" s="55">
        <v>0.56</v>
      </c>
      <c r="F114" s="55">
        <v>13.27</v>
      </c>
      <c r="G114" s="55">
        <v>65.8</v>
      </c>
      <c r="H114" s="55"/>
    </row>
    <row r="115" spans="1:8" ht="15.75" customHeight="1">
      <c r="A115" s="137" t="s">
        <v>19</v>
      </c>
      <c r="B115" s="138"/>
      <c r="C115" s="58">
        <v>950</v>
      </c>
      <c r="D115" s="59">
        <v>25.53</v>
      </c>
      <c r="E115" s="59">
        <v>19.96</v>
      </c>
      <c r="F115" s="59">
        <v>126.52</v>
      </c>
      <c r="G115" s="59">
        <v>798.7</v>
      </c>
      <c r="H115" s="72"/>
    </row>
    <row r="116" spans="1:8" ht="26.25">
      <c r="A116" s="139" t="s">
        <v>21</v>
      </c>
      <c r="B116" s="13" t="s">
        <v>88</v>
      </c>
      <c r="C116" s="60">
        <v>75</v>
      </c>
      <c r="D116" s="25">
        <v>5.58</v>
      </c>
      <c r="E116" s="25">
        <v>17.4</v>
      </c>
      <c r="F116" s="25">
        <v>42.02</v>
      </c>
      <c r="G116" s="25">
        <v>347</v>
      </c>
      <c r="H116" s="25">
        <v>385</v>
      </c>
    </row>
    <row r="117" spans="1:8" ht="15.75">
      <c r="A117" s="139"/>
      <c r="B117" s="13" t="s">
        <v>89</v>
      </c>
      <c r="C117" s="60" t="s">
        <v>50</v>
      </c>
      <c r="D117" s="24">
        <v>0.3</v>
      </c>
      <c r="E117" s="24">
        <v>0.04</v>
      </c>
      <c r="F117" s="24">
        <v>14.6</v>
      </c>
      <c r="G117" s="24">
        <v>60</v>
      </c>
      <c r="H117" s="24">
        <v>977</v>
      </c>
    </row>
    <row r="118" spans="1:8" ht="15.75">
      <c r="A118" s="18" t="s">
        <v>23</v>
      </c>
      <c r="B118" s="13"/>
      <c r="C118" s="44"/>
      <c r="D118" s="105">
        <v>5.88</v>
      </c>
      <c r="E118" s="105">
        <v>17.44</v>
      </c>
      <c r="F118" s="105">
        <v>56.62</v>
      </c>
      <c r="G118" s="105">
        <v>407</v>
      </c>
      <c r="H118" s="24"/>
    </row>
    <row r="119" spans="1:8" ht="15.75">
      <c r="A119" s="27" t="s">
        <v>68</v>
      </c>
      <c r="B119" s="27"/>
      <c r="C119" s="28"/>
      <c r="D119" s="29">
        <f>D118+D106+D91</f>
        <v>52.72</v>
      </c>
      <c r="E119" s="29">
        <f>E118+E106+E91</f>
        <v>55.53999999999999</v>
      </c>
      <c r="F119" s="29">
        <f>F118+F106+F91</f>
        <v>263.99</v>
      </c>
      <c r="G119" s="29">
        <f>G118+G106+G91</f>
        <v>1783.5</v>
      </c>
      <c r="H119" s="30"/>
    </row>
    <row r="120" spans="1:8" ht="15.75">
      <c r="A120" s="31" t="s">
        <v>69</v>
      </c>
      <c r="B120" s="27"/>
      <c r="C120" s="28"/>
      <c r="D120" s="32">
        <f>D118+D115+D97</f>
        <v>62.82</v>
      </c>
      <c r="E120" s="32">
        <f>E118+E115+E97</f>
        <v>61.81</v>
      </c>
      <c r="F120" s="32">
        <f>F118+F115+F97</f>
        <v>298.75</v>
      </c>
      <c r="G120" s="32">
        <f>G118+G115+G97</f>
        <v>2019.8000000000002</v>
      </c>
      <c r="H120" s="33"/>
    </row>
    <row r="121" spans="1:8" ht="15.75">
      <c r="A121" s="144" t="s">
        <v>134</v>
      </c>
      <c r="B121" s="144"/>
      <c r="C121" s="144"/>
      <c r="D121" s="144"/>
      <c r="E121" s="144"/>
      <c r="F121" s="144"/>
      <c r="G121" s="144"/>
      <c r="H121" s="144"/>
    </row>
    <row r="122" spans="1:8" ht="15.75">
      <c r="A122" s="127" t="s">
        <v>40</v>
      </c>
      <c r="B122" s="146"/>
      <c r="C122" s="146"/>
      <c r="D122" s="146"/>
      <c r="E122" s="146"/>
      <c r="F122" s="146"/>
      <c r="G122" s="146"/>
      <c r="H122" s="146"/>
    </row>
    <row r="123" spans="1:8" ht="28.5" customHeight="1">
      <c r="A123" s="134" t="s">
        <v>8</v>
      </c>
      <c r="B123" s="48" t="s">
        <v>157</v>
      </c>
      <c r="C123" s="54">
        <v>90</v>
      </c>
      <c r="D123" s="55">
        <v>9</v>
      </c>
      <c r="E123" s="55">
        <v>10.2</v>
      </c>
      <c r="F123" s="55">
        <v>3.6</v>
      </c>
      <c r="G123" s="56">
        <v>142.3</v>
      </c>
      <c r="H123" s="56">
        <v>550</v>
      </c>
    </row>
    <row r="124" spans="1:8" ht="27" customHeight="1">
      <c r="A124" s="134"/>
      <c r="B124" s="48" t="s">
        <v>46</v>
      </c>
      <c r="C124" s="54">
        <v>150</v>
      </c>
      <c r="D124" s="55">
        <v>4.32</v>
      </c>
      <c r="E124" s="55">
        <v>4.07</v>
      </c>
      <c r="F124" s="55">
        <v>29.55</v>
      </c>
      <c r="G124" s="55">
        <v>172</v>
      </c>
      <c r="H124" s="56">
        <v>585</v>
      </c>
    </row>
    <row r="125" spans="1:8" ht="28.5" customHeight="1">
      <c r="A125" s="134"/>
      <c r="B125" s="48" t="s">
        <v>158</v>
      </c>
      <c r="C125" s="54">
        <v>200</v>
      </c>
      <c r="D125" s="56">
        <v>0</v>
      </c>
      <c r="E125" s="56">
        <v>0</v>
      </c>
      <c r="F125" s="56">
        <v>24</v>
      </c>
      <c r="G125" s="56">
        <v>95</v>
      </c>
      <c r="H125" s="56">
        <v>902</v>
      </c>
    </row>
    <row r="126" spans="1:8" ht="15" customHeight="1">
      <c r="A126" s="134"/>
      <c r="B126" s="48" t="s">
        <v>12</v>
      </c>
      <c r="C126" s="54">
        <v>48</v>
      </c>
      <c r="D126" s="55">
        <v>3.57</v>
      </c>
      <c r="E126" s="55">
        <v>0.48</v>
      </c>
      <c r="F126" s="55">
        <v>24.4</v>
      </c>
      <c r="G126" s="55">
        <v>120</v>
      </c>
      <c r="H126" s="55" t="s">
        <v>15</v>
      </c>
    </row>
    <row r="127" spans="1:8" ht="15.75">
      <c r="A127" s="134"/>
      <c r="B127" s="48" t="s">
        <v>156</v>
      </c>
      <c r="C127" s="54">
        <v>200</v>
      </c>
      <c r="D127" s="55">
        <v>5.8</v>
      </c>
      <c r="E127" s="55">
        <v>5</v>
      </c>
      <c r="F127" s="55">
        <v>22</v>
      </c>
      <c r="G127" s="55">
        <v>158</v>
      </c>
      <c r="H127" s="55" t="s">
        <v>15</v>
      </c>
    </row>
    <row r="128" spans="1:9" ht="15.75">
      <c r="A128" s="137" t="s">
        <v>16</v>
      </c>
      <c r="B128" s="155"/>
      <c r="C128" s="68">
        <v>688</v>
      </c>
      <c r="D128" s="69">
        <v>22.69</v>
      </c>
      <c r="E128" s="69">
        <v>19.75</v>
      </c>
      <c r="F128" s="69">
        <v>103.55</v>
      </c>
      <c r="G128" s="68">
        <v>687.3</v>
      </c>
      <c r="H128" s="43"/>
      <c r="I128" s="8"/>
    </row>
    <row r="129" spans="1:9" ht="15.75">
      <c r="A129" s="121" t="s">
        <v>57</v>
      </c>
      <c r="B129" s="121"/>
      <c r="C129" s="121"/>
      <c r="D129" s="121"/>
      <c r="E129" s="121"/>
      <c r="F129" s="121"/>
      <c r="G129" s="121"/>
      <c r="H129" s="122"/>
      <c r="I129" s="113"/>
    </row>
    <row r="130" spans="1:9" ht="30.75" customHeight="1">
      <c r="A130" s="132" t="s">
        <v>8</v>
      </c>
      <c r="B130" s="48" t="s">
        <v>159</v>
      </c>
      <c r="C130" s="54">
        <v>100</v>
      </c>
      <c r="D130" s="55">
        <v>11.6</v>
      </c>
      <c r="E130" s="55">
        <v>12.4</v>
      </c>
      <c r="F130" s="55">
        <v>3.6</v>
      </c>
      <c r="G130" s="55">
        <v>173.4</v>
      </c>
      <c r="H130" s="56">
        <v>550</v>
      </c>
      <c r="I130" s="8"/>
    </row>
    <row r="131" spans="1:9" ht="26.25">
      <c r="A131" s="133"/>
      <c r="B131" s="48" t="s">
        <v>46</v>
      </c>
      <c r="C131" s="54">
        <v>180</v>
      </c>
      <c r="D131" s="55">
        <v>5.1</v>
      </c>
      <c r="E131" s="55">
        <v>4.8</v>
      </c>
      <c r="F131" s="55">
        <v>35.4</v>
      </c>
      <c r="G131" s="55">
        <v>206.6</v>
      </c>
      <c r="H131" s="56">
        <v>585</v>
      </c>
      <c r="I131" s="17"/>
    </row>
    <row r="132" spans="1:9" ht="26.25">
      <c r="A132" s="133"/>
      <c r="B132" s="48" t="s">
        <v>158</v>
      </c>
      <c r="C132" s="54">
        <v>200</v>
      </c>
      <c r="D132" s="56">
        <v>0</v>
      </c>
      <c r="E132" s="56">
        <v>0</v>
      </c>
      <c r="F132" s="56">
        <v>24</v>
      </c>
      <c r="G132" s="56">
        <v>95</v>
      </c>
      <c r="H132" s="56">
        <v>902</v>
      </c>
      <c r="I132" s="17"/>
    </row>
    <row r="133" spans="1:9" ht="15.75">
      <c r="A133" s="133"/>
      <c r="B133" s="48" t="s">
        <v>12</v>
      </c>
      <c r="C133" s="54">
        <v>44</v>
      </c>
      <c r="D133" s="55">
        <v>3.27</v>
      </c>
      <c r="E133" s="55">
        <v>0.44</v>
      </c>
      <c r="F133" s="55">
        <v>22.4</v>
      </c>
      <c r="G133" s="55">
        <v>110</v>
      </c>
      <c r="H133" s="55" t="s">
        <v>15</v>
      </c>
      <c r="I133" s="17"/>
    </row>
    <row r="134" spans="1:9" ht="14.25" customHeight="1">
      <c r="A134" s="156"/>
      <c r="B134" s="48" t="s">
        <v>156</v>
      </c>
      <c r="C134" s="54">
        <v>200</v>
      </c>
      <c r="D134" s="55">
        <v>5.8</v>
      </c>
      <c r="E134" s="55">
        <v>5</v>
      </c>
      <c r="F134" s="55">
        <v>22</v>
      </c>
      <c r="G134" s="55">
        <v>158</v>
      </c>
      <c r="H134" s="55" t="s">
        <v>15</v>
      </c>
      <c r="I134" s="17"/>
    </row>
    <row r="135" spans="1:9" ht="15.75">
      <c r="A135" s="137" t="s">
        <v>16</v>
      </c>
      <c r="B135" s="138"/>
      <c r="C135" s="58">
        <v>724</v>
      </c>
      <c r="D135" s="59">
        <v>25.77</v>
      </c>
      <c r="E135" s="59">
        <v>22.64</v>
      </c>
      <c r="F135" s="59">
        <v>107.4</v>
      </c>
      <c r="G135" s="59">
        <v>743</v>
      </c>
      <c r="H135" s="62"/>
      <c r="I135" s="8"/>
    </row>
    <row r="136" spans="1:10" ht="15.75">
      <c r="A136" s="127" t="s">
        <v>40</v>
      </c>
      <c r="B136" s="146"/>
      <c r="C136" s="146"/>
      <c r="D136" s="146"/>
      <c r="E136" s="146"/>
      <c r="F136" s="146"/>
      <c r="G136" s="146"/>
      <c r="H136" s="146"/>
      <c r="I136" s="17"/>
      <c r="J136" s="8"/>
    </row>
    <row r="137" spans="1:10" ht="18.75" customHeight="1">
      <c r="A137" s="134" t="s">
        <v>17</v>
      </c>
      <c r="B137" s="48" t="s">
        <v>36</v>
      </c>
      <c r="C137" s="54">
        <v>60</v>
      </c>
      <c r="D137" s="57">
        <v>0.42</v>
      </c>
      <c r="E137" s="57">
        <v>0.06</v>
      </c>
      <c r="F137" s="57">
        <v>1.14</v>
      </c>
      <c r="G137" s="57">
        <v>6.6</v>
      </c>
      <c r="H137" s="57">
        <v>982</v>
      </c>
      <c r="I137" s="17"/>
      <c r="J137" s="8"/>
    </row>
    <row r="138" spans="1:10" ht="30" customHeight="1">
      <c r="A138" s="134"/>
      <c r="B138" s="48" t="s">
        <v>54</v>
      </c>
      <c r="C138" s="54" t="s">
        <v>42</v>
      </c>
      <c r="D138" s="57">
        <v>3.2</v>
      </c>
      <c r="E138" s="57">
        <v>3.2</v>
      </c>
      <c r="F138" s="57">
        <v>14.4</v>
      </c>
      <c r="G138" s="57">
        <v>99.9</v>
      </c>
      <c r="H138" s="57" t="s">
        <v>55</v>
      </c>
      <c r="I138" s="17"/>
      <c r="J138" s="8"/>
    </row>
    <row r="139" spans="1:10" ht="39">
      <c r="A139" s="134"/>
      <c r="B139" s="48" t="s">
        <v>160</v>
      </c>
      <c r="C139" s="54">
        <v>90</v>
      </c>
      <c r="D139" s="57">
        <v>10.8</v>
      </c>
      <c r="E139" s="57">
        <v>11.9</v>
      </c>
      <c r="F139" s="57">
        <v>11.1</v>
      </c>
      <c r="G139" s="57">
        <v>195</v>
      </c>
      <c r="H139" s="57">
        <v>1023</v>
      </c>
      <c r="I139" s="8"/>
      <c r="J139" s="8"/>
    </row>
    <row r="140" spans="1:10" ht="26.25">
      <c r="A140" s="134"/>
      <c r="B140" s="48" t="s">
        <v>87</v>
      </c>
      <c r="C140" s="54">
        <v>150</v>
      </c>
      <c r="D140" s="57">
        <v>4.4</v>
      </c>
      <c r="E140" s="57">
        <v>4.4</v>
      </c>
      <c r="F140" s="57">
        <v>19.5</v>
      </c>
      <c r="G140" s="57">
        <v>136</v>
      </c>
      <c r="H140" s="57">
        <v>676</v>
      </c>
      <c r="I140" s="8"/>
      <c r="J140" s="8"/>
    </row>
    <row r="141" spans="1:10" ht="26.25">
      <c r="A141" s="134"/>
      <c r="B141" s="48" t="s">
        <v>39</v>
      </c>
      <c r="C141" s="54">
        <v>200</v>
      </c>
      <c r="D141" s="57">
        <v>0.38</v>
      </c>
      <c r="E141" s="57">
        <v>0.13</v>
      </c>
      <c r="F141" s="57">
        <v>18.2</v>
      </c>
      <c r="G141" s="57">
        <v>75.61</v>
      </c>
      <c r="H141" s="57">
        <v>667</v>
      </c>
      <c r="I141" s="8"/>
      <c r="J141" s="8"/>
    </row>
    <row r="142" spans="1:8" ht="15.75">
      <c r="A142" s="134"/>
      <c r="B142" s="48" t="s">
        <v>12</v>
      </c>
      <c r="C142" s="54">
        <v>43</v>
      </c>
      <c r="D142" s="57">
        <v>3.2</v>
      </c>
      <c r="E142" s="57">
        <v>0.43</v>
      </c>
      <c r="F142" s="57">
        <v>21.9</v>
      </c>
      <c r="G142" s="57">
        <v>107.5</v>
      </c>
      <c r="H142" s="57" t="s">
        <v>15</v>
      </c>
    </row>
    <row r="143" spans="1:8" ht="15.75">
      <c r="A143" s="134"/>
      <c r="B143" s="48" t="s">
        <v>18</v>
      </c>
      <c r="C143" s="54">
        <v>30</v>
      </c>
      <c r="D143" s="57">
        <v>1.98</v>
      </c>
      <c r="E143" s="57">
        <v>0.36</v>
      </c>
      <c r="F143" s="57">
        <v>11.8</v>
      </c>
      <c r="G143" s="57">
        <v>59.4</v>
      </c>
      <c r="H143" s="57" t="s">
        <v>15</v>
      </c>
    </row>
    <row r="144" spans="1:8" ht="15.75" customHeight="1">
      <c r="A144" s="137" t="s">
        <v>19</v>
      </c>
      <c r="B144" s="138"/>
      <c r="C144" s="58">
        <v>768</v>
      </c>
      <c r="D144" s="73">
        <v>24.38</v>
      </c>
      <c r="E144" s="73">
        <v>20.48</v>
      </c>
      <c r="F144" s="73">
        <v>98.04</v>
      </c>
      <c r="G144" s="73">
        <v>680.01</v>
      </c>
      <c r="H144" s="62"/>
    </row>
    <row r="145" spans="1:8" ht="15.75">
      <c r="A145" s="161" t="s">
        <v>57</v>
      </c>
      <c r="B145" s="162"/>
      <c r="C145" s="162"/>
      <c r="D145" s="162"/>
      <c r="E145" s="162"/>
      <c r="F145" s="162"/>
      <c r="G145" s="162"/>
      <c r="H145" s="162"/>
    </row>
    <row r="146" spans="1:8" ht="15.75" customHeight="1">
      <c r="A146" s="134" t="s">
        <v>17</v>
      </c>
      <c r="B146" s="48" t="s">
        <v>36</v>
      </c>
      <c r="C146" s="54">
        <v>100</v>
      </c>
      <c r="D146" s="55">
        <v>0.7</v>
      </c>
      <c r="E146" s="55">
        <v>0.1</v>
      </c>
      <c r="F146" s="55">
        <v>1.9</v>
      </c>
      <c r="G146" s="55">
        <v>11</v>
      </c>
      <c r="H146" s="55">
        <v>982</v>
      </c>
    </row>
    <row r="147" spans="1:8" ht="29.25" customHeight="1">
      <c r="A147" s="134"/>
      <c r="B147" s="48" t="s">
        <v>54</v>
      </c>
      <c r="C147" s="54" t="s">
        <v>62</v>
      </c>
      <c r="D147" s="55">
        <v>3.7</v>
      </c>
      <c r="E147" s="55">
        <v>3.7</v>
      </c>
      <c r="F147" s="55">
        <v>18</v>
      </c>
      <c r="G147" s="55">
        <v>121</v>
      </c>
      <c r="H147" s="55" t="s">
        <v>55</v>
      </c>
    </row>
    <row r="148" spans="1:8" ht="39">
      <c r="A148" s="134"/>
      <c r="B148" s="48" t="s">
        <v>161</v>
      </c>
      <c r="C148" s="54">
        <v>110</v>
      </c>
      <c r="D148" s="55">
        <v>12.46</v>
      </c>
      <c r="E148" s="55">
        <v>13.87</v>
      </c>
      <c r="F148" s="55">
        <v>13.14</v>
      </c>
      <c r="G148" s="55">
        <v>227</v>
      </c>
      <c r="H148" s="55">
        <v>1023</v>
      </c>
    </row>
    <row r="149" spans="1:8" ht="26.25">
      <c r="A149" s="134"/>
      <c r="B149" s="48" t="s">
        <v>87</v>
      </c>
      <c r="C149" s="54">
        <v>180</v>
      </c>
      <c r="D149" s="55">
        <v>5.3</v>
      </c>
      <c r="E149" s="55">
        <v>5.3</v>
      </c>
      <c r="F149" s="55">
        <v>23.4</v>
      </c>
      <c r="G149" s="55">
        <v>163</v>
      </c>
      <c r="H149" s="55">
        <v>676</v>
      </c>
    </row>
    <row r="150" spans="1:8" ht="26.25">
      <c r="A150" s="134"/>
      <c r="B150" s="48" t="s">
        <v>39</v>
      </c>
      <c r="C150" s="54">
        <v>200</v>
      </c>
      <c r="D150" s="55">
        <v>0.38</v>
      </c>
      <c r="E150" s="55">
        <v>0.13</v>
      </c>
      <c r="F150" s="55">
        <v>18.2</v>
      </c>
      <c r="G150" s="55">
        <v>75.61</v>
      </c>
      <c r="H150" s="55">
        <v>667</v>
      </c>
    </row>
    <row r="151" spans="1:8" ht="15.75">
      <c r="A151" s="134"/>
      <c r="B151" s="48" t="s">
        <v>12</v>
      </c>
      <c r="C151" s="54">
        <v>50</v>
      </c>
      <c r="D151" s="55">
        <v>3.72</v>
      </c>
      <c r="E151" s="55">
        <v>0.5</v>
      </c>
      <c r="F151" s="55">
        <v>25.46</v>
      </c>
      <c r="G151" s="55">
        <v>125</v>
      </c>
      <c r="H151" s="55" t="s">
        <v>15</v>
      </c>
    </row>
    <row r="152" spans="1:8" ht="15.75">
      <c r="A152" s="134"/>
      <c r="B152" s="48" t="s">
        <v>18</v>
      </c>
      <c r="C152" s="54">
        <v>30</v>
      </c>
      <c r="D152" s="55">
        <v>1.98</v>
      </c>
      <c r="E152" s="55">
        <v>0.36</v>
      </c>
      <c r="F152" s="55">
        <v>11.8</v>
      </c>
      <c r="G152" s="55">
        <v>59.4</v>
      </c>
      <c r="H152" s="55" t="s">
        <v>15</v>
      </c>
    </row>
    <row r="153" spans="1:8" ht="15.75" customHeight="1">
      <c r="A153" s="137" t="s">
        <v>19</v>
      </c>
      <c r="B153" s="138"/>
      <c r="C153" s="58">
        <v>925</v>
      </c>
      <c r="D153" s="59">
        <v>28.24</v>
      </c>
      <c r="E153" s="59">
        <v>23.96</v>
      </c>
      <c r="F153" s="59">
        <v>111.9</v>
      </c>
      <c r="G153" s="59">
        <v>782.01</v>
      </c>
      <c r="H153" s="62"/>
    </row>
    <row r="154" spans="1:8" ht="15">
      <c r="A154" s="139" t="s">
        <v>21</v>
      </c>
      <c r="B154" s="12" t="s">
        <v>95</v>
      </c>
      <c r="C154" s="20">
        <v>70</v>
      </c>
      <c r="D154" s="21">
        <v>3.5</v>
      </c>
      <c r="E154" s="21">
        <v>20.3</v>
      </c>
      <c r="F154" s="21">
        <v>35</v>
      </c>
      <c r="G154" s="21">
        <v>329</v>
      </c>
      <c r="H154" s="21"/>
    </row>
    <row r="155" spans="1:8" ht="15">
      <c r="A155" s="139"/>
      <c r="B155" s="12" t="s">
        <v>22</v>
      </c>
      <c r="C155" s="20">
        <v>200</v>
      </c>
      <c r="D155" s="21">
        <v>5.8</v>
      </c>
      <c r="E155" s="21">
        <v>6.4</v>
      </c>
      <c r="F155" s="21">
        <v>9.4</v>
      </c>
      <c r="G155" s="21">
        <v>120</v>
      </c>
      <c r="H155" s="21">
        <v>997</v>
      </c>
    </row>
    <row r="156" spans="1:8" ht="15.75">
      <c r="A156" s="18" t="s">
        <v>23</v>
      </c>
      <c r="B156" s="13"/>
      <c r="C156" s="1"/>
      <c r="D156" s="103">
        <v>9.3</v>
      </c>
      <c r="E156" s="103">
        <v>26.7</v>
      </c>
      <c r="F156" s="103">
        <v>44.4</v>
      </c>
      <c r="G156" s="103">
        <v>449</v>
      </c>
      <c r="H156" s="20"/>
    </row>
    <row r="157" spans="1:8" ht="15.75">
      <c r="A157" s="27" t="s">
        <v>72</v>
      </c>
      <c r="B157" s="27"/>
      <c r="C157" s="28"/>
      <c r="D157" s="29">
        <f>D156+D144+D128</f>
        <v>56.370000000000005</v>
      </c>
      <c r="E157" s="29">
        <f>E156+E144+E128</f>
        <v>66.93</v>
      </c>
      <c r="F157" s="29">
        <f>F156+F144+F128</f>
        <v>245.99</v>
      </c>
      <c r="G157" s="29">
        <f>G156+G144+G128</f>
        <v>1816.31</v>
      </c>
      <c r="H157" s="30"/>
    </row>
    <row r="158" spans="1:8" ht="15.75">
      <c r="A158" s="31" t="s">
        <v>73</v>
      </c>
      <c r="B158" s="27"/>
      <c r="C158" s="28"/>
      <c r="D158" s="32">
        <f>D156+D153+D135</f>
        <v>63.31</v>
      </c>
      <c r="E158" s="32">
        <f>E156+E153+E135</f>
        <v>73.3</v>
      </c>
      <c r="F158" s="32">
        <f>F156+F153+F135</f>
        <v>263.70000000000005</v>
      </c>
      <c r="G158" s="32">
        <f>G156+G153+G135</f>
        <v>1974.01</v>
      </c>
      <c r="H158" s="33"/>
    </row>
    <row r="159" spans="1:8" ht="15.75">
      <c r="A159" s="19" t="s">
        <v>135</v>
      </c>
      <c r="B159" s="45"/>
      <c r="C159" s="19"/>
      <c r="D159" s="19"/>
      <c r="E159" s="19"/>
      <c r="F159" s="19"/>
      <c r="G159" s="19"/>
      <c r="H159" s="19"/>
    </row>
    <row r="160" spans="1:8" ht="15.75">
      <c r="A160" s="127" t="s">
        <v>40</v>
      </c>
      <c r="B160" s="146"/>
      <c r="C160" s="146"/>
      <c r="D160" s="146"/>
      <c r="E160" s="146"/>
      <c r="F160" s="146"/>
      <c r="G160" s="146"/>
      <c r="H160" s="146"/>
    </row>
    <row r="161" spans="1:8" ht="26.25">
      <c r="A161" s="134" t="s">
        <v>8</v>
      </c>
      <c r="B161" s="48" t="s">
        <v>162</v>
      </c>
      <c r="C161" s="54" t="s">
        <v>96</v>
      </c>
      <c r="D161" s="56">
        <v>5.5</v>
      </c>
      <c r="E161" s="56">
        <v>11.6</v>
      </c>
      <c r="F161" s="56">
        <v>1.3</v>
      </c>
      <c r="G161" s="56">
        <v>132</v>
      </c>
      <c r="H161" s="56" t="s">
        <v>163</v>
      </c>
    </row>
    <row r="162" spans="1:8" ht="26.25">
      <c r="A162" s="134"/>
      <c r="B162" s="48" t="s">
        <v>84</v>
      </c>
      <c r="C162" s="54">
        <v>150</v>
      </c>
      <c r="D162" s="55">
        <v>5.25</v>
      </c>
      <c r="E162" s="55">
        <v>3.9</v>
      </c>
      <c r="F162" s="55">
        <v>32.7</v>
      </c>
      <c r="G162" s="55">
        <v>187</v>
      </c>
      <c r="H162" s="55">
        <v>307</v>
      </c>
    </row>
    <row r="163" spans="1:8" ht="15.75">
      <c r="A163" s="134"/>
      <c r="B163" s="48" t="s">
        <v>44</v>
      </c>
      <c r="C163" s="54" t="s">
        <v>35</v>
      </c>
      <c r="D163" s="55">
        <v>0.05</v>
      </c>
      <c r="E163" s="55">
        <v>0.02</v>
      </c>
      <c r="F163" s="55">
        <v>9.1</v>
      </c>
      <c r="G163" s="55">
        <v>56</v>
      </c>
      <c r="H163" s="56">
        <v>432</v>
      </c>
    </row>
    <row r="164" spans="1:8" ht="15.75">
      <c r="A164" s="134"/>
      <c r="B164" s="48" t="s">
        <v>12</v>
      </c>
      <c r="C164" s="54">
        <v>31</v>
      </c>
      <c r="D164" s="56">
        <v>2.3</v>
      </c>
      <c r="E164" s="56">
        <v>0.31</v>
      </c>
      <c r="F164" s="56">
        <v>15.81</v>
      </c>
      <c r="G164" s="55">
        <v>77.5</v>
      </c>
      <c r="H164" s="56" t="s">
        <v>15</v>
      </c>
    </row>
    <row r="165" spans="1:8" ht="15" customHeight="1">
      <c r="A165" s="134"/>
      <c r="B165" s="48" t="s">
        <v>20</v>
      </c>
      <c r="C165" s="54">
        <v>140</v>
      </c>
      <c r="D165" s="55">
        <v>0.56</v>
      </c>
      <c r="E165" s="55">
        <v>0.56</v>
      </c>
      <c r="F165" s="55">
        <v>13.72</v>
      </c>
      <c r="G165" s="55">
        <v>65.8</v>
      </c>
      <c r="H165" s="55"/>
    </row>
    <row r="166" spans="1:8" ht="15" customHeight="1">
      <c r="A166" s="137" t="s">
        <v>16</v>
      </c>
      <c r="B166" s="138"/>
      <c r="C166" s="58">
        <v>595</v>
      </c>
      <c r="D166" s="59">
        <v>13.66</v>
      </c>
      <c r="E166" s="59">
        <v>16.39</v>
      </c>
      <c r="F166" s="59">
        <v>72.63</v>
      </c>
      <c r="G166" s="59">
        <v>518.3</v>
      </c>
      <c r="H166" s="50"/>
    </row>
    <row r="167" spans="1:8" ht="15" customHeight="1">
      <c r="A167" s="127" t="s">
        <v>57</v>
      </c>
      <c r="B167" s="146"/>
      <c r="C167" s="146"/>
      <c r="D167" s="146"/>
      <c r="E167" s="146"/>
      <c r="F167" s="146"/>
      <c r="G167" s="146"/>
      <c r="H167" s="146"/>
    </row>
    <row r="168" spans="1:8" ht="18.75" customHeight="1">
      <c r="A168" s="134" t="s">
        <v>8</v>
      </c>
      <c r="B168" s="48" t="s">
        <v>92</v>
      </c>
      <c r="C168" s="54">
        <v>10</v>
      </c>
      <c r="D168" s="55">
        <v>2.32</v>
      </c>
      <c r="E168" s="55">
        <v>2.95</v>
      </c>
      <c r="F168" s="55">
        <v>0</v>
      </c>
      <c r="G168" s="56">
        <v>36.4</v>
      </c>
      <c r="H168" s="56">
        <v>982</v>
      </c>
    </row>
    <row r="169" spans="1:8" ht="29.25" customHeight="1">
      <c r="A169" s="134"/>
      <c r="B169" s="48" t="s">
        <v>118</v>
      </c>
      <c r="C169" s="54" t="s">
        <v>96</v>
      </c>
      <c r="D169" s="56">
        <v>5.5</v>
      </c>
      <c r="E169" s="56">
        <v>11.6</v>
      </c>
      <c r="F169" s="56">
        <v>1.3</v>
      </c>
      <c r="G169" s="56">
        <v>132</v>
      </c>
      <c r="H169" s="56" t="s">
        <v>163</v>
      </c>
    </row>
    <row r="170" spans="1:8" ht="29.25" customHeight="1">
      <c r="A170" s="134"/>
      <c r="B170" s="48" t="s">
        <v>84</v>
      </c>
      <c r="C170" s="54">
        <v>150</v>
      </c>
      <c r="D170" s="55">
        <v>5.25</v>
      </c>
      <c r="E170" s="55">
        <v>3.9</v>
      </c>
      <c r="F170" s="55">
        <v>32.7</v>
      </c>
      <c r="G170" s="55">
        <v>187</v>
      </c>
      <c r="H170" s="55">
        <v>307</v>
      </c>
    </row>
    <row r="171" spans="1:8" ht="18.75" customHeight="1">
      <c r="A171" s="134"/>
      <c r="B171" s="48" t="s">
        <v>44</v>
      </c>
      <c r="C171" s="54" t="s">
        <v>117</v>
      </c>
      <c r="D171" s="56">
        <v>0.2</v>
      </c>
      <c r="E171" s="56">
        <v>0.04</v>
      </c>
      <c r="F171" s="56">
        <v>12.4</v>
      </c>
      <c r="G171" s="56">
        <v>50.8</v>
      </c>
      <c r="H171" s="56">
        <v>432</v>
      </c>
    </row>
    <row r="172" spans="1:8" ht="15.75">
      <c r="A172" s="134"/>
      <c r="B172" s="48" t="s">
        <v>12</v>
      </c>
      <c r="C172" s="54">
        <v>20</v>
      </c>
      <c r="D172" s="55">
        <v>1.5</v>
      </c>
      <c r="E172" s="55">
        <v>0.2</v>
      </c>
      <c r="F172" s="55">
        <v>10.2</v>
      </c>
      <c r="G172" s="55">
        <v>50</v>
      </c>
      <c r="H172" s="55" t="s">
        <v>15</v>
      </c>
    </row>
    <row r="173" spans="1:8" ht="15" customHeight="1">
      <c r="A173" s="134"/>
      <c r="B173" s="48" t="s">
        <v>20</v>
      </c>
      <c r="C173" s="54">
        <v>140</v>
      </c>
      <c r="D173" s="55">
        <v>0.56</v>
      </c>
      <c r="E173" s="55">
        <v>0.56</v>
      </c>
      <c r="F173" s="55">
        <v>13.72</v>
      </c>
      <c r="G173" s="55">
        <v>65.8</v>
      </c>
      <c r="H173" s="55"/>
    </row>
    <row r="174" spans="1:8" ht="15" customHeight="1">
      <c r="A174" s="123" t="s">
        <v>16</v>
      </c>
      <c r="B174" s="124"/>
      <c r="C174" s="58">
        <v>574</v>
      </c>
      <c r="D174" s="73">
        <v>15.33</v>
      </c>
      <c r="E174" s="73">
        <v>19.25</v>
      </c>
      <c r="F174" s="73">
        <v>70.32</v>
      </c>
      <c r="G174" s="73">
        <v>522</v>
      </c>
      <c r="H174" s="62"/>
    </row>
    <row r="175" spans="1:10" ht="15" customHeight="1">
      <c r="A175" s="129" t="s">
        <v>40</v>
      </c>
      <c r="B175" s="157"/>
      <c r="C175" s="157"/>
      <c r="D175" s="157"/>
      <c r="E175" s="157"/>
      <c r="F175" s="157"/>
      <c r="G175" s="157"/>
      <c r="H175" s="158"/>
      <c r="J175" s="8"/>
    </row>
    <row r="176" spans="1:10" ht="15" customHeight="1">
      <c r="A176" s="134" t="s">
        <v>17</v>
      </c>
      <c r="B176" s="48" t="s">
        <v>120</v>
      </c>
      <c r="C176" s="54">
        <v>60</v>
      </c>
      <c r="D176" s="57">
        <v>0.66</v>
      </c>
      <c r="E176" s="57">
        <v>0.12</v>
      </c>
      <c r="F176" s="57">
        <v>2.28</v>
      </c>
      <c r="G176" s="57">
        <v>14.4</v>
      </c>
      <c r="H176" s="74">
        <v>982</v>
      </c>
      <c r="J176" s="8"/>
    </row>
    <row r="177" spans="1:10" ht="39.75" customHeight="1">
      <c r="A177" s="134"/>
      <c r="B177" s="48" t="s">
        <v>121</v>
      </c>
      <c r="C177" s="54" t="s">
        <v>42</v>
      </c>
      <c r="D177" s="57">
        <v>2.8</v>
      </c>
      <c r="E177" s="57">
        <v>5</v>
      </c>
      <c r="F177" s="57">
        <v>6.6</v>
      </c>
      <c r="G177" s="57">
        <v>83</v>
      </c>
      <c r="H177" s="74" t="s">
        <v>122</v>
      </c>
      <c r="J177" s="14"/>
    </row>
    <row r="178" spans="1:10" ht="54" customHeight="1">
      <c r="A178" s="134"/>
      <c r="B178" s="48" t="s">
        <v>164</v>
      </c>
      <c r="C178" s="54">
        <v>100</v>
      </c>
      <c r="D178" s="57">
        <v>13.2</v>
      </c>
      <c r="E178" s="57">
        <v>15.9</v>
      </c>
      <c r="F178" s="57">
        <v>13.5</v>
      </c>
      <c r="G178" s="57">
        <v>251</v>
      </c>
      <c r="H178" s="74">
        <v>1020</v>
      </c>
      <c r="J178" s="14"/>
    </row>
    <row r="179" spans="1:10" ht="28.5" customHeight="1">
      <c r="A179" s="134"/>
      <c r="B179" s="48" t="s">
        <v>24</v>
      </c>
      <c r="C179" s="54">
        <v>150</v>
      </c>
      <c r="D179" s="57">
        <v>3.06</v>
      </c>
      <c r="E179" s="57">
        <v>4.43</v>
      </c>
      <c r="F179" s="57">
        <v>20.04</v>
      </c>
      <c r="G179" s="57">
        <v>132</v>
      </c>
      <c r="H179" s="57">
        <v>371</v>
      </c>
      <c r="J179" s="14"/>
    </row>
    <row r="180" spans="1:10" ht="26.25">
      <c r="A180" s="134"/>
      <c r="B180" s="48" t="s">
        <v>144</v>
      </c>
      <c r="C180" s="54">
        <v>200</v>
      </c>
      <c r="D180" s="74">
        <v>0</v>
      </c>
      <c r="E180" s="74">
        <v>0</v>
      </c>
      <c r="F180" s="74">
        <v>18.6</v>
      </c>
      <c r="G180" s="74">
        <v>74</v>
      </c>
      <c r="H180" s="74">
        <v>1014</v>
      </c>
      <c r="J180" s="14"/>
    </row>
    <row r="181" spans="1:10" ht="15" customHeight="1">
      <c r="A181" s="134"/>
      <c r="B181" s="48" t="s">
        <v>12</v>
      </c>
      <c r="C181" s="54">
        <v>40</v>
      </c>
      <c r="D181" s="57">
        <v>3</v>
      </c>
      <c r="E181" s="57">
        <v>0.4</v>
      </c>
      <c r="F181" s="57">
        <v>20.4</v>
      </c>
      <c r="G181" s="57">
        <v>100</v>
      </c>
      <c r="H181" s="76"/>
      <c r="J181" s="14"/>
    </row>
    <row r="182" spans="1:10" ht="19.5" customHeight="1">
      <c r="A182" s="134"/>
      <c r="B182" s="48" t="s">
        <v>18</v>
      </c>
      <c r="C182" s="54">
        <v>20</v>
      </c>
      <c r="D182" s="57">
        <v>1.98</v>
      </c>
      <c r="E182" s="57">
        <v>0.36</v>
      </c>
      <c r="F182" s="57">
        <v>11.88</v>
      </c>
      <c r="G182" s="57">
        <v>39</v>
      </c>
      <c r="H182" s="57" t="s">
        <v>15</v>
      </c>
      <c r="J182" s="14"/>
    </row>
    <row r="183" spans="1:8" ht="15.75" customHeight="1">
      <c r="A183" s="123" t="s">
        <v>19</v>
      </c>
      <c r="B183" s="159"/>
      <c r="C183" s="58">
        <v>775</v>
      </c>
      <c r="D183" s="73">
        <v>24.7</v>
      </c>
      <c r="E183" s="73">
        <v>26.21</v>
      </c>
      <c r="F183" s="73">
        <v>93.3</v>
      </c>
      <c r="G183" s="73">
        <v>693.4</v>
      </c>
      <c r="H183" s="62"/>
    </row>
    <row r="184" spans="1:8" ht="15" customHeight="1">
      <c r="A184" s="129" t="s">
        <v>57</v>
      </c>
      <c r="B184" s="157"/>
      <c r="C184" s="157"/>
      <c r="D184" s="157"/>
      <c r="E184" s="157"/>
      <c r="F184" s="157"/>
      <c r="G184" s="157"/>
      <c r="H184" s="158"/>
    </row>
    <row r="185" spans="1:8" ht="15" customHeight="1">
      <c r="A185" s="134" t="s">
        <v>17</v>
      </c>
      <c r="B185" s="48" t="s">
        <v>120</v>
      </c>
      <c r="C185" s="54">
        <v>100</v>
      </c>
      <c r="D185" s="52">
        <v>1.1</v>
      </c>
      <c r="E185" s="52">
        <v>0.2</v>
      </c>
      <c r="F185" s="52">
        <v>3.8</v>
      </c>
      <c r="G185" s="52">
        <v>24</v>
      </c>
      <c r="H185" s="52">
        <v>982</v>
      </c>
    </row>
    <row r="186" spans="1:8" ht="39.75" customHeight="1">
      <c r="A186" s="134"/>
      <c r="B186" s="48" t="s">
        <v>121</v>
      </c>
      <c r="C186" s="54" t="s">
        <v>62</v>
      </c>
      <c r="D186" s="51">
        <v>3.1</v>
      </c>
      <c r="E186" s="51">
        <v>6</v>
      </c>
      <c r="F186" s="51">
        <v>8.2</v>
      </c>
      <c r="G186" s="51">
        <v>100</v>
      </c>
      <c r="H186" s="52" t="s">
        <v>122</v>
      </c>
    </row>
    <row r="187" spans="1:8" ht="53.25" customHeight="1">
      <c r="A187" s="134"/>
      <c r="B187" s="48" t="s">
        <v>164</v>
      </c>
      <c r="C187" s="54">
        <v>100</v>
      </c>
      <c r="D187" s="51">
        <v>13.2</v>
      </c>
      <c r="E187" s="51">
        <v>15.9</v>
      </c>
      <c r="F187" s="51">
        <v>13.5</v>
      </c>
      <c r="G187" s="51">
        <v>251</v>
      </c>
      <c r="H187" s="52">
        <v>1020</v>
      </c>
    </row>
    <row r="188" spans="1:8" ht="30" customHeight="1">
      <c r="A188" s="134"/>
      <c r="B188" s="48" t="s">
        <v>24</v>
      </c>
      <c r="C188" s="54">
        <v>180</v>
      </c>
      <c r="D188" s="51">
        <v>3.6</v>
      </c>
      <c r="E188" s="51">
        <v>5.3</v>
      </c>
      <c r="F188" s="51">
        <v>24</v>
      </c>
      <c r="G188" s="51">
        <v>159</v>
      </c>
      <c r="H188" s="51">
        <v>371</v>
      </c>
    </row>
    <row r="189" spans="1:8" ht="26.25">
      <c r="A189" s="134"/>
      <c r="B189" s="48" t="s">
        <v>144</v>
      </c>
      <c r="C189" s="54">
        <v>200</v>
      </c>
      <c r="D189" s="52">
        <v>0</v>
      </c>
      <c r="E189" s="52">
        <v>0</v>
      </c>
      <c r="F189" s="52">
        <v>18.6</v>
      </c>
      <c r="G189" s="52">
        <v>74</v>
      </c>
      <c r="H189" s="52">
        <v>1014</v>
      </c>
    </row>
    <row r="190" spans="1:8" ht="15.75">
      <c r="A190" s="134"/>
      <c r="B190" s="48" t="s">
        <v>12</v>
      </c>
      <c r="C190" s="54">
        <v>45</v>
      </c>
      <c r="D190" s="51">
        <v>3.37</v>
      </c>
      <c r="E190" s="51">
        <v>0.45</v>
      </c>
      <c r="F190" s="51">
        <v>22.95</v>
      </c>
      <c r="G190" s="51">
        <v>112.5</v>
      </c>
      <c r="H190" s="51" t="s">
        <v>15</v>
      </c>
    </row>
    <row r="191" spans="1:8" ht="15" customHeight="1">
      <c r="A191" s="134"/>
      <c r="B191" s="48" t="s">
        <v>18</v>
      </c>
      <c r="C191" s="54">
        <v>30</v>
      </c>
      <c r="D191" s="51">
        <v>1.98</v>
      </c>
      <c r="E191" s="51">
        <v>0.36</v>
      </c>
      <c r="F191" s="51">
        <v>11.8</v>
      </c>
      <c r="G191" s="51">
        <v>59.4</v>
      </c>
      <c r="H191" s="51" t="s">
        <v>15</v>
      </c>
    </row>
    <row r="192" spans="1:8" ht="15.75" customHeight="1">
      <c r="A192" s="123" t="s">
        <v>19</v>
      </c>
      <c r="B192" s="124"/>
      <c r="C192" s="58">
        <v>875</v>
      </c>
      <c r="D192" s="53">
        <v>26.35</v>
      </c>
      <c r="E192" s="53">
        <v>28.21</v>
      </c>
      <c r="F192" s="53">
        <v>102.85</v>
      </c>
      <c r="G192" s="53">
        <v>779.9</v>
      </c>
      <c r="H192" s="26"/>
    </row>
    <row r="193" spans="1:8" ht="26.25" customHeight="1">
      <c r="A193" s="139" t="s">
        <v>21</v>
      </c>
      <c r="B193" s="13" t="s">
        <v>123</v>
      </c>
      <c r="C193" s="60">
        <v>75</v>
      </c>
      <c r="D193" s="25">
        <v>8.91</v>
      </c>
      <c r="E193" s="25">
        <v>8.02</v>
      </c>
      <c r="F193" s="25">
        <v>29.36</v>
      </c>
      <c r="G193" s="25">
        <v>225</v>
      </c>
      <c r="H193" s="25">
        <v>60</v>
      </c>
    </row>
    <row r="194" spans="1:8" ht="15" customHeight="1">
      <c r="A194" s="139"/>
      <c r="B194" s="13" t="s">
        <v>124</v>
      </c>
      <c r="C194" s="117">
        <v>200</v>
      </c>
      <c r="D194" s="21">
        <v>0.13</v>
      </c>
      <c r="E194" s="21">
        <v>0.015</v>
      </c>
      <c r="F194" s="21">
        <v>22.2</v>
      </c>
      <c r="G194" s="21">
        <v>89.6</v>
      </c>
      <c r="H194" s="21">
        <v>691</v>
      </c>
    </row>
    <row r="195" spans="1:8" ht="15.75" customHeight="1">
      <c r="A195" s="18" t="s">
        <v>23</v>
      </c>
      <c r="B195" s="13"/>
      <c r="C195" s="44"/>
      <c r="D195" s="103">
        <v>9.04</v>
      </c>
      <c r="E195" s="103">
        <v>8.035</v>
      </c>
      <c r="F195" s="103">
        <v>51.56</v>
      </c>
      <c r="G195" s="103">
        <v>314.6</v>
      </c>
      <c r="H195" s="23"/>
    </row>
    <row r="196" spans="1:8" ht="15.75">
      <c r="A196" s="27" t="s">
        <v>70</v>
      </c>
      <c r="B196" s="27"/>
      <c r="C196" s="28"/>
      <c r="D196" s="29">
        <f>D195+D183+D166</f>
        <v>47.39999999999999</v>
      </c>
      <c r="E196" s="29">
        <f>E195+E183+E166</f>
        <v>50.635000000000005</v>
      </c>
      <c r="F196" s="29">
        <f>F195+F183+F166</f>
        <v>217.49</v>
      </c>
      <c r="G196" s="29">
        <f>G195+G183+G166</f>
        <v>1526.3</v>
      </c>
      <c r="H196" s="30"/>
    </row>
    <row r="197" spans="1:8" ht="15" customHeight="1">
      <c r="A197" s="31" t="s">
        <v>71</v>
      </c>
      <c r="B197" s="27"/>
      <c r="C197" s="28"/>
      <c r="D197" s="32">
        <f>D195+D192+D174</f>
        <v>50.72</v>
      </c>
      <c r="E197" s="32">
        <f>E195+E192+E174</f>
        <v>55.495000000000005</v>
      </c>
      <c r="F197" s="32">
        <f>F195+F192+F174</f>
        <v>224.73</v>
      </c>
      <c r="G197" s="32">
        <f>G195+G192+G174</f>
        <v>1616.5</v>
      </c>
      <c r="H197" s="33"/>
    </row>
    <row r="198" spans="1:8" ht="15.75">
      <c r="A198" s="19" t="s">
        <v>136</v>
      </c>
      <c r="B198" s="45"/>
      <c r="C198" s="19"/>
      <c r="D198" s="19"/>
      <c r="E198" s="19"/>
      <c r="F198" s="19"/>
      <c r="G198" s="19"/>
      <c r="H198" s="19"/>
    </row>
    <row r="199" spans="1:8" ht="15.75">
      <c r="A199" s="129" t="s">
        <v>40</v>
      </c>
      <c r="B199" s="157"/>
      <c r="C199" s="157"/>
      <c r="D199" s="157"/>
      <c r="E199" s="157"/>
      <c r="F199" s="157"/>
      <c r="G199" s="157"/>
      <c r="H199" s="158"/>
    </row>
    <row r="200" spans="1:8" ht="26.25">
      <c r="A200" s="134" t="s">
        <v>8</v>
      </c>
      <c r="B200" s="48" t="s">
        <v>166</v>
      </c>
      <c r="C200" s="64" t="s">
        <v>45</v>
      </c>
      <c r="D200" s="77">
        <v>17.76</v>
      </c>
      <c r="E200" s="77">
        <v>19.2</v>
      </c>
      <c r="F200" s="77">
        <v>20.6</v>
      </c>
      <c r="G200" s="77">
        <v>326.3</v>
      </c>
      <c r="H200" s="77">
        <v>230</v>
      </c>
    </row>
    <row r="201" spans="1:8" ht="15.75">
      <c r="A201" s="134"/>
      <c r="B201" s="48" t="s">
        <v>25</v>
      </c>
      <c r="C201" s="64">
        <v>200</v>
      </c>
      <c r="D201" s="77">
        <v>0.05</v>
      </c>
      <c r="E201" s="77">
        <v>0.02</v>
      </c>
      <c r="F201" s="77">
        <v>9.1</v>
      </c>
      <c r="G201" s="77">
        <v>37</v>
      </c>
      <c r="H201" s="77">
        <v>663</v>
      </c>
    </row>
    <row r="202" spans="1:8" ht="15.75">
      <c r="A202" s="134"/>
      <c r="B202" s="48" t="s">
        <v>12</v>
      </c>
      <c r="C202" s="64">
        <v>30</v>
      </c>
      <c r="D202" s="77">
        <v>2.25</v>
      </c>
      <c r="E202" s="77">
        <v>0.3</v>
      </c>
      <c r="F202" s="77">
        <v>15.3</v>
      </c>
      <c r="G202" s="77">
        <v>75</v>
      </c>
      <c r="H202" s="77"/>
    </row>
    <row r="203" spans="1:8" ht="15.75">
      <c r="A203" s="134"/>
      <c r="B203" s="48" t="s">
        <v>165</v>
      </c>
      <c r="C203" s="64" t="s">
        <v>14</v>
      </c>
      <c r="D203" s="77">
        <v>0</v>
      </c>
      <c r="E203" s="77">
        <v>0</v>
      </c>
      <c r="F203" s="77">
        <v>24</v>
      </c>
      <c r="G203" s="77">
        <v>91</v>
      </c>
      <c r="H203" s="77" t="s">
        <v>15</v>
      </c>
    </row>
    <row r="204" spans="1:8" ht="15.75" customHeight="1">
      <c r="A204" s="123" t="s">
        <v>16</v>
      </c>
      <c r="B204" s="124"/>
      <c r="C204" s="79">
        <v>580</v>
      </c>
      <c r="D204" s="78">
        <v>20.06</v>
      </c>
      <c r="E204" s="78">
        <v>19.52</v>
      </c>
      <c r="F204" s="78">
        <v>69</v>
      </c>
      <c r="G204" s="78">
        <v>529.3</v>
      </c>
      <c r="H204" s="43"/>
    </row>
    <row r="205" spans="1:8" ht="15.75">
      <c r="A205" s="129" t="s">
        <v>57</v>
      </c>
      <c r="B205" s="157"/>
      <c r="C205" s="157"/>
      <c r="D205" s="157"/>
      <c r="E205" s="157"/>
      <c r="F205" s="157"/>
      <c r="G205" s="157"/>
      <c r="H205" s="158"/>
    </row>
    <row r="206" spans="1:8" ht="26.25">
      <c r="A206" s="134" t="s">
        <v>8</v>
      </c>
      <c r="B206" s="48" t="s">
        <v>166</v>
      </c>
      <c r="C206" s="64" t="s">
        <v>104</v>
      </c>
      <c r="D206" s="55">
        <v>27.64</v>
      </c>
      <c r="E206" s="55">
        <v>29.5</v>
      </c>
      <c r="F206" s="55">
        <v>32.7</v>
      </c>
      <c r="G206" s="55">
        <v>505</v>
      </c>
      <c r="H206" s="55">
        <v>230</v>
      </c>
    </row>
    <row r="207" spans="1:8" ht="15.75">
      <c r="A207" s="134"/>
      <c r="B207" s="48" t="s">
        <v>25</v>
      </c>
      <c r="C207" s="54">
        <v>200</v>
      </c>
      <c r="D207" s="55">
        <v>0.05</v>
      </c>
      <c r="E207" s="55">
        <v>0.02</v>
      </c>
      <c r="F207" s="55">
        <v>9.1</v>
      </c>
      <c r="G207" s="55">
        <v>37</v>
      </c>
      <c r="H207" s="55">
        <v>663</v>
      </c>
    </row>
    <row r="208" spans="1:8" ht="15.75">
      <c r="A208" s="134"/>
      <c r="B208" s="48" t="s">
        <v>12</v>
      </c>
      <c r="C208" s="54">
        <v>30</v>
      </c>
      <c r="D208" s="55">
        <v>2.25</v>
      </c>
      <c r="E208" s="55">
        <v>0.3</v>
      </c>
      <c r="F208" s="55">
        <v>15.3</v>
      </c>
      <c r="G208" s="55">
        <v>75</v>
      </c>
      <c r="H208" s="55"/>
    </row>
    <row r="209" spans="1:8" ht="15.75">
      <c r="A209" s="134"/>
      <c r="B209" s="48" t="s">
        <v>165</v>
      </c>
      <c r="C209" s="54" t="s">
        <v>14</v>
      </c>
      <c r="D209" s="55">
        <v>0</v>
      </c>
      <c r="E209" s="55">
        <v>0</v>
      </c>
      <c r="F209" s="55">
        <v>24</v>
      </c>
      <c r="G209" s="55">
        <v>91</v>
      </c>
      <c r="H209" s="55" t="s">
        <v>15</v>
      </c>
    </row>
    <row r="210" spans="1:8" ht="15.75" customHeight="1">
      <c r="A210" s="123" t="s">
        <v>16</v>
      </c>
      <c r="B210" s="124"/>
      <c r="C210" s="58">
        <v>655</v>
      </c>
      <c r="D210" s="59">
        <v>29.94</v>
      </c>
      <c r="E210" s="59">
        <v>29.82</v>
      </c>
      <c r="F210" s="59">
        <v>81.1</v>
      </c>
      <c r="G210" s="59">
        <v>708</v>
      </c>
      <c r="H210" s="26"/>
    </row>
    <row r="211" spans="1:8" ht="15.75">
      <c r="A211" s="129" t="s">
        <v>40</v>
      </c>
      <c r="B211" s="157"/>
      <c r="C211" s="157"/>
      <c r="D211" s="157"/>
      <c r="E211" s="157"/>
      <c r="F211" s="157"/>
      <c r="G211" s="157"/>
      <c r="H211" s="158"/>
    </row>
    <row r="212" spans="1:8" ht="15.75">
      <c r="A212" s="134" t="s">
        <v>17</v>
      </c>
      <c r="B212" s="48" t="s">
        <v>34</v>
      </c>
      <c r="C212" s="54">
        <v>65</v>
      </c>
      <c r="D212" s="55">
        <v>0.65</v>
      </c>
      <c r="E212" s="55">
        <v>0.13</v>
      </c>
      <c r="F212" s="55">
        <v>2.4</v>
      </c>
      <c r="G212" s="55">
        <v>15.6</v>
      </c>
      <c r="H212" s="55">
        <v>982</v>
      </c>
    </row>
    <row r="213" spans="1:8" ht="51.75">
      <c r="A213" s="134"/>
      <c r="B213" s="48" t="s">
        <v>167</v>
      </c>
      <c r="C213" s="54" t="s">
        <v>62</v>
      </c>
      <c r="D213" s="55">
        <v>3.6</v>
      </c>
      <c r="E213" s="55">
        <v>3.8</v>
      </c>
      <c r="F213" s="55">
        <v>15.3</v>
      </c>
      <c r="G213" s="55">
        <v>110.8</v>
      </c>
      <c r="H213" s="55" t="s">
        <v>169</v>
      </c>
    </row>
    <row r="214" spans="1:8" ht="42" customHeight="1">
      <c r="A214" s="134"/>
      <c r="B214" s="48" t="s">
        <v>168</v>
      </c>
      <c r="C214" s="54">
        <v>100</v>
      </c>
      <c r="D214" s="55">
        <v>10.9</v>
      </c>
      <c r="E214" s="55">
        <v>12.2</v>
      </c>
      <c r="F214" s="55">
        <v>11.7</v>
      </c>
      <c r="G214" s="55">
        <v>201.1</v>
      </c>
      <c r="H214" s="55" t="s">
        <v>170</v>
      </c>
    </row>
    <row r="215" spans="1:8" ht="26.25">
      <c r="A215" s="134"/>
      <c r="B215" s="48" t="s">
        <v>119</v>
      </c>
      <c r="C215" s="54">
        <v>150</v>
      </c>
      <c r="D215" s="55">
        <v>3.6</v>
      </c>
      <c r="E215" s="55">
        <v>4.7</v>
      </c>
      <c r="F215" s="55">
        <v>36.4</v>
      </c>
      <c r="G215" s="55">
        <v>203.2</v>
      </c>
      <c r="H215" s="55">
        <v>552</v>
      </c>
    </row>
    <row r="216" spans="1:8" ht="15.75">
      <c r="A216" s="134"/>
      <c r="B216" s="48" t="s">
        <v>26</v>
      </c>
      <c r="C216" s="54">
        <v>200</v>
      </c>
      <c r="D216" s="56">
        <v>1.55</v>
      </c>
      <c r="E216" s="56">
        <v>1.45</v>
      </c>
      <c r="F216" s="56">
        <v>2.17</v>
      </c>
      <c r="G216" s="56">
        <v>29</v>
      </c>
      <c r="H216" s="56">
        <v>603</v>
      </c>
    </row>
    <row r="217" spans="1:8" ht="15.75">
      <c r="A217" s="134"/>
      <c r="B217" s="48" t="s">
        <v>12</v>
      </c>
      <c r="C217" s="54">
        <v>40</v>
      </c>
      <c r="D217" s="55">
        <v>3</v>
      </c>
      <c r="E217" s="55">
        <v>0.4</v>
      </c>
      <c r="F217" s="55">
        <v>20.4</v>
      </c>
      <c r="G217" s="55">
        <v>100</v>
      </c>
      <c r="H217" s="55"/>
    </row>
    <row r="218" spans="1:8" ht="15.75" customHeight="1">
      <c r="A218" s="134"/>
      <c r="B218" s="48" t="s">
        <v>18</v>
      </c>
      <c r="C218" s="54">
        <v>20</v>
      </c>
      <c r="D218" s="55">
        <v>1.98</v>
      </c>
      <c r="E218" s="55">
        <v>0.36</v>
      </c>
      <c r="F218" s="55">
        <v>11.88</v>
      </c>
      <c r="G218" s="55">
        <v>39</v>
      </c>
      <c r="H218" s="55" t="s">
        <v>15</v>
      </c>
    </row>
    <row r="219" spans="1:8" ht="15.75" customHeight="1">
      <c r="A219" s="123" t="s">
        <v>19</v>
      </c>
      <c r="B219" s="159"/>
      <c r="C219" s="58">
        <v>830</v>
      </c>
      <c r="D219" s="59">
        <v>25.28</v>
      </c>
      <c r="E219" s="59">
        <v>23.04</v>
      </c>
      <c r="F219" s="59">
        <v>100.25</v>
      </c>
      <c r="G219" s="59">
        <v>698.7</v>
      </c>
      <c r="H219" s="80"/>
    </row>
    <row r="220" spans="1:8" ht="15.75">
      <c r="A220" s="120" t="s">
        <v>57</v>
      </c>
      <c r="B220" s="163"/>
      <c r="C220" s="163"/>
      <c r="D220" s="163"/>
      <c r="E220" s="163"/>
      <c r="F220" s="163"/>
      <c r="G220" s="163"/>
      <c r="H220" s="164"/>
    </row>
    <row r="221" spans="1:8" ht="15.75">
      <c r="A221" s="134" t="s">
        <v>17</v>
      </c>
      <c r="B221" s="48" t="s">
        <v>34</v>
      </c>
      <c r="C221" s="54">
        <v>100</v>
      </c>
      <c r="D221" s="56">
        <v>1.1</v>
      </c>
      <c r="E221" s="56">
        <v>0.2</v>
      </c>
      <c r="F221" s="56">
        <v>3.8</v>
      </c>
      <c r="G221" s="56">
        <v>24</v>
      </c>
      <c r="H221" s="56">
        <v>982</v>
      </c>
    </row>
    <row r="222" spans="1:8" ht="51.75">
      <c r="A222" s="134"/>
      <c r="B222" s="48" t="s">
        <v>167</v>
      </c>
      <c r="C222" s="54" t="s">
        <v>62</v>
      </c>
      <c r="D222" s="56">
        <v>3.64</v>
      </c>
      <c r="E222" s="55">
        <v>3.88</v>
      </c>
      <c r="F222" s="55">
        <v>15.31</v>
      </c>
      <c r="G222" s="55">
        <v>110</v>
      </c>
      <c r="H222" s="55">
        <v>581</v>
      </c>
    </row>
    <row r="223" spans="1:8" ht="51.75" customHeight="1">
      <c r="A223" s="134"/>
      <c r="B223" s="48" t="s">
        <v>168</v>
      </c>
      <c r="C223" s="54">
        <v>100</v>
      </c>
      <c r="D223" s="55">
        <v>10.9</v>
      </c>
      <c r="E223" s="55">
        <v>12.2</v>
      </c>
      <c r="F223" s="55">
        <v>11.7</v>
      </c>
      <c r="G223" s="55">
        <v>201.1</v>
      </c>
      <c r="H223" s="55" t="s">
        <v>170</v>
      </c>
    </row>
    <row r="224" spans="1:8" ht="26.25">
      <c r="A224" s="134"/>
      <c r="B224" s="48" t="s">
        <v>119</v>
      </c>
      <c r="C224" s="54">
        <v>200</v>
      </c>
      <c r="D224" s="55">
        <v>4.78</v>
      </c>
      <c r="E224" s="55">
        <v>6.33</v>
      </c>
      <c r="F224" s="55">
        <v>48.56</v>
      </c>
      <c r="G224" s="55">
        <v>271</v>
      </c>
      <c r="H224" s="55">
        <v>552</v>
      </c>
    </row>
    <row r="225" spans="1:8" ht="15.75">
      <c r="A225" s="134"/>
      <c r="B225" s="48" t="s">
        <v>26</v>
      </c>
      <c r="C225" s="54">
        <v>200</v>
      </c>
      <c r="D225" s="55">
        <v>1.55</v>
      </c>
      <c r="E225" s="55">
        <v>1.45</v>
      </c>
      <c r="F225" s="55">
        <v>2.17</v>
      </c>
      <c r="G225" s="55">
        <v>29</v>
      </c>
      <c r="H225" s="56">
        <v>603</v>
      </c>
    </row>
    <row r="226" spans="1:8" ht="15.75">
      <c r="A226" s="134"/>
      <c r="B226" s="48" t="s">
        <v>12</v>
      </c>
      <c r="C226" s="54">
        <v>46</v>
      </c>
      <c r="D226" s="55">
        <v>3.44</v>
      </c>
      <c r="E226" s="55">
        <v>0.46</v>
      </c>
      <c r="F226" s="55">
        <v>23.46</v>
      </c>
      <c r="G226" s="55">
        <v>115</v>
      </c>
      <c r="H226" s="55"/>
    </row>
    <row r="227" spans="1:8" ht="15.75">
      <c r="A227" s="134"/>
      <c r="B227" s="48" t="s">
        <v>18</v>
      </c>
      <c r="C227" s="54">
        <v>20</v>
      </c>
      <c r="D227" s="55">
        <v>1.98</v>
      </c>
      <c r="E227" s="55">
        <v>0.36</v>
      </c>
      <c r="F227" s="55">
        <v>11.88</v>
      </c>
      <c r="G227" s="55">
        <v>39</v>
      </c>
      <c r="H227" s="55" t="s">
        <v>15</v>
      </c>
    </row>
    <row r="228" spans="1:8" ht="15.75" customHeight="1">
      <c r="A228" s="123" t="s">
        <v>19</v>
      </c>
      <c r="B228" s="165"/>
      <c r="C228" s="68">
        <v>921</v>
      </c>
      <c r="D228" s="69">
        <v>27.39</v>
      </c>
      <c r="E228" s="69">
        <v>24.88</v>
      </c>
      <c r="F228" s="69">
        <v>116.88</v>
      </c>
      <c r="G228" s="69">
        <v>789.1</v>
      </c>
      <c r="H228" s="84"/>
    </row>
    <row r="229" spans="1:8" ht="26.25">
      <c r="A229" s="134" t="s">
        <v>21</v>
      </c>
      <c r="B229" s="48" t="s">
        <v>171</v>
      </c>
      <c r="C229" s="54">
        <v>80</v>
      </c>
      <c r="D229" s="55">
        <v>8.46</v>
      </c>
      <c r="E229" s="55">
        <v>11.4</v>
      </c>
      <c r="F229" s="55">
        <v>24.81</v>
      </c>
      <c r="G229" s="55">
        <v>236</v>
      </c>
      <c r="H229" s="55">
        <v>92</v>
      </c>
    </row>
    <row r="230" spans="1:8" ht="15.75">
      <c r="A230" s="134"/>
      <c r="B230" s="48" t="s">
        <v>172</v>
      </c>
      <c r="C230" s="54" t="s">
        <v>145</v>
      </c>
      <c r="D230" s="55">
        <v>0.2</v>
      </c>
      <c r="E230" s="55">
        <v>0.06</v>
      </c>
      <c r="F230" s="55">
        <v>14.3</v>
      </c>
      <c r="G230" s="55">
        <v>59</v>
      </c>
      <c r="H230" s="55">
        <v>837</v>
      </c>
    </row>
    <row r="231" spans="1:8" ht="15.75">
      <c r="A231" s="81" t="s">
        <v>23</v>
      </c>
      <c r="B231" s="49"/>
      <c r="C231" s="58">
        <v>290</v>
      </c>
      <c r="D231" s="59">
        <v>8.66</v>
      </c>
      <c r="E231" s="59">
        <v>11.46</v>
      </c>
      <c r="F231" s="59">
        <v>39.11</v>
      </c>
      <c r="G231" s="59">
        <v>295</v>
      </c>
      <c r="H231" s="59"/>
    </row>
    <row r="232" spans="1:8" ht="15.75">
      <c r="A232" s="27" t="s">
        <v>99</v>
      </c>
      <c r="B232" s="82"/>
      <c r="C232" s="83"/>
      <c r="D232" s="114">
        <f>D231+D219+D204</f>
        <v>54</v>
      </c>
      <c r="E232" s="114">
        <f>E231+E219+E204</f>
        <v>54.019999999999996</v>
      </c>
      <c r="F232" s="114">
        <f>F231+F219+F204</f>
        <v>208.36</v>
      </c>
      <c r="G232" s="114">
        <f>G231+G219+G204</f>
        <v>1523</v>
      </c>
      <c r="H232" s="86"/>
    </row>
    <row r="233" spans="1:8" ht="15.75" customHeight="1">
      <c r="A233" s="31" t="s">
        <v>100</v>
      </c>
      <c r="B233" s="27"/>
      <c r="C233" s="28"/>
      <c r="D233" s="32">
        <f>D231+D228+D210</f>
        <v>65.99</v>
      </c>
      <c r="E233" s="32">
        <f>E231+E228+E210</f>
        <v>66.16</v>
      </c>
      <c r="F233" s="32">
        <f>F231+F228+F210</f>
        <v>237.09</v>
      </c>
      <c r="G233" s="32">
        <f>G231+G228+G210</f>
        <v>1792.1</v>
      </c>
      <c r="H233" s="33"/>
    </row>
    <row r="234" spans="1:8" ht="18.75" customHeight="1">
      <c r="A234" s="10" t="s">
        <v>137</v>
      </c>
      <c r="B234" s="45"/>
      <c r="C234" s="9"/>
      <c r="D234" s="9"/>
      <c r="E234" s="9"/>
      <c r="F234" s="9"/>
      <c r="G234" s="9"/>
      <c r="H234" s="9"/>
    </row>
    <row r="235" spans="1:8" ht="17.25" customHeight="1">
      <c r="A235" s="129" t="s">
        <v>40</v>
      </c>
      <c r="B235" s="157"/>
      <c r="C235" s="157"/>
      <c r="D235" s="157"/>
      <c r="E235" s="157"/>
      <c r="F235" s="157"/>
      <c r="G235" s="157"/>
      <c r="H235" s="158"/>
    </row>
    <row r="236" spans="1:8" ht="19.5" customHeight="1">
      <c r="A236" s="134" t="s">
        <v>8</v>
      </c>
      <c r="B236" s="48" t="s">
        <v>11</v>
      </c>
      <c r="C236" s="65" t="s">
        <v>13</v>
      </c>
      <c r="D236" s="55">
        <v>4.7</v>
      </c>
      <c r="E236" s="55">
        <v>4.04</v>
      </c>
      <c r="F236" s="55">
        <v>0.25</v>
      </c>
      <c r="G236" s="55">
        <v>56</v>
      </c>
      <c r="H236" s="55">
        <v>776</v>
      </c>
    </row>
    <row r="237" spans="1:8" ht="15.75" customHeight="1">
      <c r="A237" s="134"/>
      <c r="B237" s="48" t="s">
        <v>173</v>
      </c>
      <c r="C237" s="65">
        <v>15</v>
      </c>
      <c r="D237" s="55">
        <v>3.48</v>
      </c>
      <c r="E237" s="55">
        <v>4.4</v>
      </c>
      <c r="F237" s="55">
        <v>0</v>
      </c>
      <c r="G237" s="55">
        <v>54.6</v>
      </c>
      <c r="H237" s="55">
        <v>982</v>
      </c>
    </row>
    <row r="238" spans="1:8" ht="37.5" customHeight="1">
      <c r="A238" s="134"/>
      <c r="B238" s="48" t="s">
        <v>97</v>
      </c>
      <c r="C238" s="65" t="s">
        <v>174</v>
      </c>
      <c r="D238" s="55">
        <v>5.16</v>
      </c>
      <c r="E238" s="55">
        <v>4.4</v>
      </c>
      <c r="F238" s="55">
        <v>26.96</v>
      </c>
      <c r="G238" s="55">
        <v>168.1</v>
      </c>
      <c r="H238" s="55">
        <v>898</v>
      </c>
    </row>
    <row r="239" spans="1:8" ht="29.25" customHeight="1">
      <c r="A239" s="134"/>
      <c r="B239" s="48" t="s">
        <v>175</v>
      </c>
      <c r="C239" s="65">
        <v>200</v>
      </c>
      <c r="D239" s="55">
        <v>1.8</v>
      </c>
      <c r="E239" s="55">
        <v>1.6</v>
      </c>
      <c r="F239" s="55">
        <v>13.2</v>
      </c>
      <c r="G239" s="55">
        <v>75.2</v>
      </c>
      <c r="H239" s="55">
        <v>986</v>
      </c>
    </row>
    <row r="240" spans="1:8" ht="15.75">
      <c r="A240" s="134"/>
      <c r="B240" s="48" t="s">
        <v>12</v>
      </c>
      <c r="C240" s="65">
        <v>26</v>
      </c>
      <c r="D240" s="55">
        <v>1.94</v>
      </c>
      <c r="E240" s="55">
        <v>0.26</v>
      </c>
      <c r="F240" s="55">
        <v>13.26</v>
      </c>
      <c r="G240" s="55">
        <v>65</v>
      </c>
      <c r="H240" s="55" t="s">
        <v>15</v>
      </c>
    </row>
    <row r="241" spans="1:8" ht="15.75">
      <c r="A241" s="134"/>
      <c r="B241" s="48" t="s">
        <v>86</v>
      </c>
      <c r="C241" s="65" t="s">
        <v>14</v>
      </c>
      <c r="D241" s="55">
        <v>1</v>
      </c>
      <c r="E241" s="55">
        <v>0.2</v>
      </c>
      <c r="F241" s="55">
        <v>20.2</v>
      </c>
      <c r="G241" s="55">
        <v>91</v>
      </c>
      <c r="H241" s="55"/>
    </row>
    <row r="242" spans="1:8" ht="15.75" customHeight="1">
      <c r="A242" s="123" t="s">
        <v>16</v>
      </c>
      <c r="B242" s="159"/>
      <c r="C242" s="116">
        <v>634</v>
      </c>
      <c r="D242" s="59">
        <v>18.08</v>
      </c>
      <c r="E242" s="59">
        <v>14.9</v>
      </c>
      <c r="F242" s="59">
        <v>73.87</v>
      </c>
      <c r="G242" s="59">
        <v>509.9</v>
      </c>
      <c r="H242" s="66"/>
    </row>
    <row r="243" spans="1:8" ht="15.75">
      <c r="A243" s="129" t="s">
        <v>57</v>
      </c>
      <c r="B243" s="157"/>
      <c r="C243" s="157"/>
      <c r="D243" s="157"/>
      <c r="E243" s="157"/>
      <c r="F243" s="157"/>
      <c r="G243" s="157"/>
      <c r="H243" s="158"/>
    </row>
    <row r="244" spans="1:8" ht="21.75" customHeight="1">
      <c r="A244" s="134" t="s">
        <v>8</v>
      </c>
      <c r="B244" s="48" t="s">
        <v>11</v>
      </c>
      <c r="C244" s="54" t="s">
        <v>13</v>
      </c>
      <c r="D244" s="55">
        <v>4.7</v>
      </c>
      <c r="E244" s="55">
        <v>4.04</v>
      </c>
      <c r="F244" s="55">
        <v>0.25</v>
      </c>
      <c r="G244" s="55">
        <v>56</v>
      </c>
      <c r="H244" s="55">
        <v>776</v>
      </c>
    </row>
    <row r="245" spans="1:8" ht="17.25" customHeight="1">
      <c r="A245" s="134"/>
      <c r="B245" s="48" t="s">
        <v>173</v>
      </c>
      <c r="C245" s="54">
        <v>20</v>
      </c>
      <c r="D245" s="55">
        <v>4.64</v>
      </c>
      <c r="E245" s="55">
        <v>5.87</v>
      </c>
      <c r="F245" s="55">
        <v>0</v>
      </c>
      <c r="G245" s="55">
        <v>72.8</v>
      </c>
      <c r="H245" s="55">
        <v>982</v>
      </c>
    </row>
    <row r="246" spans="1:8" ht="39.75" customHeight="1">
      <c r="A246" s="134"/>
      <c r="B246" s="48" t="s">
        <v>97</v>
      </c>
      <c r="C246" s="54" t="s">
        <v>80</v>
      </c>
      <c r="D246" s="55">
        <v>6.8</v>
      </c>
      <c r="E246" s="55">
        <v>6.5</v>
      </c>
      <c r="F246" s="55">
        <v>35.9</v>
      </c>
      <c r="G246" s="55">
        <v>230</v>
      </c>
      <c r="H246" s="55">
        <v>898</v>
      </c>
    </row>
    <row r="247" spans="1:8" ht="29.25" customHeight="1">
      <c r="A247" s="134"/>
      <c r="B247" s="48" t="s">
        <v>175</v>
      </c>
      <c r="C247" s="54">
        <v>200</v>
      </c>
      <c r="D247" s="55">
        <v>1.8</v>
      </c>
      <c r="E247" s="55">
        <v>1.6</v>
      </c>
      <c r="F247" s="55">
        <v>13.2</v>
      </c>
      <c r="G247" s="55">
        <v>75.2</v>
      </c>
      <c r="H247" s="55">
        <v>986</v>
      </c>
    </row>
    <row r="248" spans="1:8" ht="15.75">
      <c r="A248" s="134"/>
      <c r="B248" s="48" t="s">
        <v>12</v>
      </c>
      <c r="C248" s="54">
        <v>21</v>
      </c>
      <c r="D248" s="55">
        <v>1.57</v>
      </c>
      <c r="E248" s="55">
        <v>0.21</v>
      </c>
      <c r="F248" s="55">
        <v>10.71</v>
      </c>
      <c r="G248" s="55">
        <v>52.5</v>
      </c>
      <c r="H248" s="55" t="s">
        <v>15</v>
      </c>
    </row>
    <row r="249" spans="1:8" ht="15.75">
      <c r="A249" s="134"/>
      <c r="B249" s="48" t="s">
        <v>86</v>
      </c>
      <c r="C249" s="54" t="s">
        <v>14</v>
      </c>
      <c r="D249" s="55">
        <v>1</v>
      </c>
      <c r="E249" s="55">
        <v>0.2</v>
      </c>
      <c r="F249" s="55">
        <v>20.2</v>
      </c>
      <c r="G249" s="55">
        <v>91</v>
      </c>
      <c r="H249" s="55"/>
    </row>
    <row r="250" spans="1:8" ht="15.75" customHeight="1">
      <c r="A250" s="123" t="s">
        <v>16</v>
      </c>
      <c r="B250" s="159"/>
      <c r="C250" s="58">
        <v>686</v>
      </c>
      <c r="D250" s="59">
        <v>20.51</v>
      </c>
      <c r="E250" s="59">
        <v>18.42</v>
      </c>
      <c r="F250" s="59">
        <v>80.26</v>
      </c>
      <c r="G250" s="59">
        <v>577.5</v>
      </c>
      <c r="H250" s="67"/>
    </row>
    <row r="251" spans="1:8" ht="15.75">
      <c r="A251" s="129" t="s">
        <v>40</v>
      </c>
      <c r="B251" s="157"/>
      <c r="C251" s="157"/>
      <c r="D251" s="157"/>
      <c r="E251" s="157"/>
      <c r="F251" s="157"/>
      <c r="G251" s="157"/>
      <c r="H251" s="158"/>
    </row>
    <row r="252" spans="1:8" ht="39">
      <c r="A252" s="134" t="s">
        <v>17</v>
      </c>
      <c r="B252" s="48" t="s">
        <v>48</v>
      </c>
      <c r="C252" s="54" t="s">
        <v>42</v>
      </c>
      <c r="D252" s="55">
        <v>2.8</v>
      </c>
      <c r="E252" s="55">
        <v>5</v>
      </c>
      <c r="F252" s="55">
        <v>12.6</v>
      </c>
      <c r="G252" s="55">
        <v>107.4</v>
      </c>
      <c r="H252" s="55">
        <v>1000</v>
      </c>
    </row>
    <row r="253" spans="1:8" ht="51" customHeight="1">
      <c r="A253" s="134"/>
      <c r="B253" s="48" t="s">
        <v>176</v>
      </c>
      <c r="C253" s="54">
        <v>90</v>
      </c>
      <c r="D253" s="55">
        <v>9.6</v>
      </c>
      <c r="E253" s="55">
        <v>15.79</v>
      </c>
      <c r="F253" s="55">
        <v>8.17</v>
      </c>
      <c r="G253" s="55">
        <v>213.2</v>
      </c>
      <c r="H253" s="55" t="s">
        <v>177</v>
      </c>
    </row>
    <row r="254" spans="1:8" ht="26.25">
      <c r="A254" s="134"/>
      <c r="B254" s="48" t="s">
        <v>98</v>
      </c>
      <c r="C254" s="54">
        <v>150</v>
      </c>
      <c r="D254" s="55">
        <v>4.4</v>
      </c>
      <c r="E254" s="55">
        <v>3.93</v>
      </c>
      <c r="F254" s="55">
        <v>25.33</v>
      </c>
      <c r="G254" s="55">
        <v>187</v>
      </c>
      <c r="H254" s="55">
        <v>307</v>
      </c>
    </row>
    <row r="255" spans="1:8" ht="15.75">
      <c r="A255" s="134"/>
      <c r="B255" s="48" t="s">
        <v>25</v>
      </c>
      <c r="C255" s="54">
        <v>200</v>
      </c>
      <c r="D255" s="55">
        <v>0.05</v>
      </c>
      <c r="E255" s="55">
        <v>0.02</v>
      </c>
      <c r="F255" s="55">
        <v>9.1</v>
      </c>
      <c r="G255" s="55">
        <v>37</v>
      </c>
      <c r="H255" s="55">
        <v>663</v>
      </c>
    </row>
    <row r="256" spans="1:8" ht="17.25" customHeight="1">
      <c r="A256" s="134"/>
      <c r="B256" s="48" t="s">
        <v>12</v>
      </c>
      <c r="C256" s="54">
        <v>35</v>
      </c>
      <c r="D256" s="55">
        <v>2.62</v>
      </c>
      <c r="E256" s="55">
        <v>0.35</v>
      </c>
      <c r="F256" s="55">
        <v>17.85</v>
      </c>
      <c r="G256" s="55">
        <v>87.5</v>
      </c>
      <c r="H256" s="55" t="s">
        <v>15</v>
      </c>
    </row>
    <row r="257" spans="1:8" ht="15.75">
      <c r="A257" s="134"/>
      <c r="B257" s="48" t="s">
        <v>18</v>
      </c>
      <c r="C257" s="54">
        <v>20</v>
      </c>
      <c r="D257" s="55">
        <v>1.98</v>
      </c>
      <c r="E257" s="55">
        <v>0.36</v>
      </c>
      <c r="F257" s="55">
        <v>11.88</v>
      </c>
      <c r="G257" s="55">
        <v>39</v>
      </c>
      <c r="H257" s="55" t="s">
        <v>15</v>
      </c>
    </row>
    <row r="258" spans="1:8" ht="15.75">
      <c r="A258" s="134"/>
      <c r="B258" s="48" t="s">
        <v>20</v>
      </c>
      <c r="C258" s="54">
        <v>145</v>
      </c>
      <c r="D258" s="55">
        <v>0.58</v>
      </c>
      <c r="E258" s="55">
        <v>0.58</v>
      </c>
      <c r="F258" s="55">
        <v>14.4</v>
      </c>
      <c r="G258" s="55">
        <v>69</v>
      </c>
      <c r="H258" s="55"/>
    </row>
    <row r="259" spans="1:8" ht="15" customHeight="1">
      <c r="A259" s="123" t="s">
        <v>19</v>
      </c>
      <c r="B259" s="159"/>
      <c r="C259" s="58">
        <v>845</v>
      </c>
      <c r="D259" s="59">
        <v>22.03</v>
      </c>
      <c r="E259" s="59">
        <v>26.03</v>
      </c>
      <c r="F259" s="59">
        <v>99.33</v>
      </c>
      <c r="G259" s="59">
        <v>740.1</v>
      </c>
      <c r="H259" s="47"/>
    </row>
    <row r="260" spans="1:8" ht="15.75">
      <c r="A260" s="129" t="s">
        <v>57</v>
      </c>
      <c r="B260" s="157"/>
      <c r="C260" s="157"/>
      <c r="D260" s="157"/>
      <c r="E260" s="157"/>
      <c r="F260" s="157"/>
      <c r="G260" s="157"/>
      <c r="H260" s="158"/>
    </row>
    <row r="261" spans="1:8" ht="39">
      <c r="A261" s="134" t="s">
        <v>17</v>
      </c>
      <c r="B261" s="48" t="s">
        <v>48</v>
      </c>
      <c r="C261" s="54" t="s">
        <v>178</v>
      </c>
      <c r="D261" s="55">
        <v>4.61</v>
      </c>
      <c r="E261" s="55">
        <v>7.17</v>
      </c>
      <c r="F261" s="55">
        <v>15.76</v>
      </c>
      <c r="G261" s="55">
        <v>146.1</v>
      </c>
      <c r="H261" s="55">
        <v>1000</v>
      </c>
    </row>
    <row r="262" spans="1:8" ht="51.75" customHeight="1">
      <c r="A262" s="134"/>
      <c r="B262" s="48" t="s">
        <v>179</v>
      </c>
      <c r="C262" s="54">
        <v>100</v>
      </c>
      <c r="D262" s="55">
        <v>10.95</v>
      </c>
      <c r="E262" s="55">
        <v>17.94</v>
      </c>
      <c r="F262" s="55">
        <v>9.17</v>
      </c>
      <c r="G262" s="55">
        <v>241.9</v>
      </c>
      <c r="H262" s="55" t="s">
        <v>177</v>
      </c>
    </row>
    <row r="263" spans="1:8" ht="26.25">
      <c r="A263" s="134"/>
      <c r="B263" s="48" t="s">
        <v>98</v>
      </c>
      <c r="C263" s="54">
        <v>180</v>
      </c>
      <c r="D263" s="55">
        <v>6.3</v>
      </c>
      <c r="E263" s="55">
        <v>4.7</v>
      </c>
      <c r="F263" s="55">
        <v>39.2</v>
      </c>
      <c r="G263" s="55">
        <v>225</v>
      </c>
      <c r="H263" s="55">
        <v>307</v>
      </c>
    </row>
    <row r="264" spans="1:8" ht="15.75">
      <c r="A264" s="134"/>
      <c r="B264" s="48" t="s">
        <v>25</v>
      </c>
      <c r="C264" s="54">
        <v>200</v>
      </c>
      <c r="D264" s="55">
        <v>0.05</v>
      </c>
      <c r="E264" s="55">
        <v>0.02</v>
      </c>
      <c r="F264" s="55">
        <v>9.1</v>
      </c>
      <c r="G264" s="55">
        <v>37</v>
      </c>
      <c r="H264" s="55">
        <v>663</v>
      </c>
    </row>
    <row r="265" spans="1:8" ht="15.75">
      <c r="A265" s="134"/>
      <c r="B265" s="48" t="s">
        <v>12</v>
      </c>
      <c r="C265" s="54">
        <v>39</v>
      </c>
      <c r="D265" s="55">
        <v>2.95</v>
      </c>
      <c r="E265" s="55">
        <v>0.39</v>
      </c>
      <c r="F265" s="55">
        <v>19.89</v>
      </c>
      <c r="G265" s="55">
        <v>97.5</v>
      </c>
      <c r="H265" s="55" t="s">
        <v>15</v>
      </c>
    </row>
    <row r="266" spans="1:8" ht="15.75">
      <c r="A266" s="134"/>
      <c r="B266" s="48" t="s">
        <v>18</v>
      </c>
      <c r="C266" s="54">
        <v>30</v>
      </c>
      <c r="D266" s="55">
        <v>2.97</v>
      </c>
      <c r="E266" s="55">
        <v>0.54</v>
      </c>
      <c r="F266" s="55">
        <v>17.82</v>
      </c>
      <c r="G266" s="55">
        <v>59</v>
      </c>
      <c r="H266" s="55" t="s">
        <v>15</v>
      </c>
    </row>
    <row r="267" spans="1:8" ht="15.75">
      <c r="A267" s="134"/>
      <c r="B267" s="48" t="s">
        <v>20</v>
      </c>
      <c r="C267" s="54">
        <v>150</v>
      </c>
      <c r="D267" s="55">
        <v>0.6</v>
      </c>
      <c r="E267" s="55">
        <v>0.6</v>
      </c>
      <c r="F267" s="55">
        <v>14.7</v>
      </c>
      <c r="G267" s="55">
        <v>71</v>
      </c>
      <c r="H267" s="55"/>
    </row>
    <row r="268" spans="1:8" ht="21.75" customHeight="1">
      <c r="A268" s="123" t="s">
        <v>19</v>
      </c>
      <c r="B268" s="124"/>
      <c r="C268" s="58">
        <v>959</v>
      </c>
      <c r="D268" s="59">
        <v>28.43</v>
      </c>
      <c r="E268" s="59">
        <v>31.36</v>
      </c>
      <c r="F268" s="59">
        <v>125.64</v>
      </c>
      <c r="G268" s="59">
        <v>877.5</v>
      </c>
      <c r="H268" s="88"/>
    </row>
    <row r="269" spans="1:8" ht="26.25">
      <c r="A269" s="134" t="s">
        <v>21</v>
      </c>
      <c r="B269" s="48" t="s">
        <v>180</v>
      </c>
      <c r="C269" s="54">
        <v>75</v>
      </c>
      <c r="D269" s="55">
        <v>5.74</v>
      </c>
      <c r="E269" s="55">
        <v>5.8</v>
      </c>
      <c r="F269" s="55">
        <v>41.17</v>
      </c>
      <c r="G269" s="55">
        <v>240</v>
      </c>
      <c r="H269" s="55">
        <v>327</v>
      </c>
    </row>
    <row r="270" spans="1:8" ht="15.75">
      <c r="A270" s="134"/>
      <c r="B270" s="48" t="s">
        <v>22</v>
      </c>
      <c r="C270" s="54">
        <v>200</v>
      </c>
      <c r="D270" s="55">
        <v>5.8</v>
      </c>
      <c r="E270" s="55">
        <v>6.4</v>
      </c>
      <c r="F270" s="55">
        <v>9.4</v>
      </c>
      <c r="G270" s="55">
        <v>120</v>
      </c>
      <c r="H270" s="55">
        <v>997</v>
      </c>
    </row>
    <row r="271" spans="1:8" ht="15.75">
      <c r="A271" s="81" t="s">
        <v>23</v>
      </c>
      <c r="B271" s="49"/>
      <c r="C271" s="58">
        <v>275</v>
      </c>
      <c r="D271" s="59">
        <v>11.54</v>
      </c>
      <c r="E271" s="59">
        <v>12.2</v>
      </c>
      <c r="F271" s="59">
        <v>50.57</v>
      </c>
      <c r="G271" s="59">
        <v>360</v>
      </c>
      <c r="H271" s="59"/>
    </row>
    <row r="272" spans="1:8" ht="15.75">
      <c r="A272" s="27" t="s">
        <v>101</v>
      </c>
      <c r="B272" s="82"/>
      <c r="C272" s="87"/>
      <c r="D272" s="89">
        <f>D271+D259+D242</f>
        <v>51.65</v>
      </c>
      <c r="E272" s="89">
        <f>E271+E259+E242</f>
        <v>53.13</v>
      </c>
      <c r="F272" s="89">
        <f>F271+F259+F242</f>
        <v>223.77</v>
      </c>
      <c r="G272" s="89">
        <f>G271+G259+G242</f>
        <v>1610</v>
      </c>
      <c r="H272" s="90"/>
    </row>
    <row r="273" spans="1:8" ht="15.75">
      <c r="A273" s="31" t="s">
        <v>102</v>
      </c>
      <c r="B273" s="27"/>
      <c r="C273" s="28"/>
      <c r="D273" s="32">
        <f>D271+D268+D250</f>
        <v>60.480000000000004</v>
      </c>
      <c r="E273" s="32">
        <f>E271+E268+E250</f>
        <v>61.980000000000004</v>
      </c>
      <c r="F273" s="32">
        <f>F271+F268+F250</f>
        <v>256.47</v>
      </c>
      <c r="G273" s="32">
        <f>G271+G268+G250</f>
        <v>1815</v>
      </c>
      <c r="H273" s="33"/>
    </row>
    <row r="274" spans="1:8" ht="15">
      <c r="A274" s="152" t="s">
        <v>138</v>
      </c>
      <c r="B274" s="153"/>
      <c r="C274" s="153"/>
      <c r="D274" s="153"/>
      <c r="E274" s="153"/>
      <c r="F274" s="153"/>
      <c r="G274" s="153"/>
      <c r="H274" s="154"/>
    </row>
    <row r="275" spans="1:8" ht="15.75">
      <c r="A275" s="129" t="s">
        <v>40</v>
      </c>
      <c r="B275" s="130"/>
      <c r="C275" s="130"/>
      <c r="D275" s="130"/>
      <c r="E275" s="130"/>
      <c r="F275" s="130"/>
      <c r="G275" s="130"/>
      <c r="H275" s="131"/>
    </row>
    <row r="276" spans="1:8" ht="15.75">
      <c r="A276" s="134" t="s">
        <v>8</v>
      </c>
      <c r="B276" s="96" t="s">
        <v>36</v>
      </c>
      <c r="C276" s="54">
        <v>50</v>
      </c>
      <c r="D276" s="55">
        <v>0.35</v>
      </c>
      <c r="E276" s="55">
        <v>0.05</v>
      </c>
      <c r="F276" s="55">
        <v>0.95</v>
      </c>
      <c r="G276" s="55">
        <v>5.5</v>
      </c>
      <c r="H276" s="55">
        <v>982</v>
      </c>
    </row>
    <row r="277" spans="1:8" ht="39">
      <c r="A277" s="134"/>
      <c r="B277" s="48" t="s">
        <v>182</v>
      </c>
      <c r="C277" s="54" t="s">
        <v>181</v>
      </c>
      <c r="D277" s="55">
        <v>9.2</v>
      </c>
      <c r="E277" s="55">
        <v>12.2</v>
      </c>
      <c r="F277" s="55">
        <v>10.7</v>
      </c>
      <c r="G277" s="55">
        <v>190</v>
      </c>
      <c r="H277" s="55">
        <v>626</v>
      </c>
    </row>
    <row r="278" spans="1:8" ht="26.25">
      <c r="A278" s="134"/>
      <c r="B278" s="48" t="s">
        <v>24</v>
      </c>
      <c r="C278" s="54">
        <v>150</v>
      </c>
      <c r="D278" s="55">
        <v>3.06</v>
      </c>
      <c r="E278" s="55">
        <v>4.43</v>
      </c>
      <c r="F278" s="55">
        <v>20</v>
      </c>
      <c r="G278" s="55">
        <v>132</v>
      </c>
      <c r="H278" s="55">
        <v>371</v>
      </c>
    </row>
    <row r="279" spans="1:8" ht="29.25" customHeight="1">
      <c r="A279" s="134"/>
      <c r="B279" s="48" t="s">
        <v>183</v>
      </c>
      <c r="C279" s="54">
        <v>200</v>
      </c>
      <c r="D279" s="56">
        <v>0</v>
      </c>
      <c r="E279" s="56">
        <v>0</v>
      </c>
      <c r="F279" s="56">
        <v>18.6</v>
      </c>
      <c r="G279" s="56">
        <v>74</v>
      </c>
      <c r="H279" s="56">
        <v>1014</v>
      </c>
    </row>
    <row r="280" spans="1:8" ht="15" customHeight="1">
      <c r="A280" s="134"/>
      <c r="B280" s="48" t="s">
        <v>12</v>
      </c>
      <c r="C280" s="54">
        <v>36</v>
      </c>
      <c r="D280" s="55">
        <v>2.7</v>
      </c>
      <c r="E280" s="55">
        <v>0.36</v>
      </c>
      <c r="F280" s="55">
        <v>18.36</v>
      </c>
      <c r="G280" s="55">
        <v>90</v>
      </c>
      <c r="H280" s="55" t="s">
        <v>15</v>
      </c>
    </row>
    <row r="281" spans="1:8" ht="15.75" customHeight="1">
      <c r="A281" s="123" t="s">
        <v>16</v>
      </c>
      <c r="B281" s="124"/>
      <c r="C281" s="58">
        <v>518</v>
      </c>
      <c r="D281" s="59">
        <v>15.31</v>
      </c>
      <c r="E281" s="59">
        <v>17.04</v>
      </c>
      <c r="F281" s="59">
        <v>68.61</v>
      </c>
      <c r="G281" s="59">
        <v>491.5</v>
      </c>
      <c r="H281" s="66"/>
    </row>
    <row r="282" spans="1:8" ht="15.75">
      <c r="A282" s="129" t="s">
        <v>57</v>
      </c>
      <c r="B282" s="130"/>
      <c r="C282" s="130"/>
      <c r="D282" s="130"/>
      <c r="E282" s="130"/>
      <c r="F282" s="130"/>
      <c r="G282" s="130"/>
      <c r="H282" s="131"/>
    </row>
    <row r="283" spans="1:8" ht="15.75">
      <c r="A283" s="134" t="s">
        <v>8</v>
      </c>
      <c r="B283" s="96" t="s">
        <v>36</v>
      </c>
      <c r="C283" s="54">
        <v>60</v>
      </c>
      <c r="D283" s="55">
        <v>0.42</v>
      </c>
      <c r="E283" s="55">
        <v>0.06</v>
      </c>
      <c r="F283" s="55">
        <v>1.14</v>
      </c>
      <c r="G283" s="55">
        <v>6.6</v>
      </c>
      <c r="H283" s="56">
        <v>982</v>
      </c>
    </row>
    <row r="284" spans="1:8" ht="39">
      <c r="A284" s="134"/>
      <c r="B284" s="48" t="s">
        <v>182</v>
      </c>
      <c r="C284" s="54" t="s">
        <v>184</v>
      </c>
      <c r="D284" s="55">
        <v>11</v>
      </c>
      <c r="E284" s="55">
        <v>10.78</v>
      </c>
      <c r="F284" s="55">
        <v>12.82</v>
      </c>
      <c r="G284" s="55">
        <v>192.3</v>
      </c>
      <c r="H284" s="55">
        <v>626</v>
      </c>
    </row>
    <row r="285" spans="1:8" ht="26.25">
      <c r="A285" s="134"/>
      <c r="B285" s="48" t="s">
        <v>24</v>
      </c>
      <c r="C285" s="54">
        <v>180</v>
      </c>
      <c r="D285" s="55">
        <v>3.67</v>
      </c>
      <c r="E285" s="55">
        <v>5.32</v>
      </c>
      <c r="F285" s="55">
        <v>24.05</v>
      </c>
      <c r="G285" s="55">
        <v>158</v>
      </c>
      <c r="H285" s="55">
        <v>371</v>
      </c>
    </row>
    <row r="286" spans="1:8" ht="26.25">
      <c r="A286" s="134"/>
      <c r="B286" s="48" t="s">
        <v>183</v>
      </c>
      <c r="C286" s="54">
        <v>200</v>
      </c>
      <c r="D286" s="56">
        <v>0</v>
      </c>
      <c r="E286" s="56">
        <v>0</v>
      </c>
      <c r="F286" s="56">
        <v>18.6</v>
      </c>
      <c r="G286" s="56">
        <v>74</v>
      </c>
      <c r="H286" s="56">
        <v>1014</v>
      </c>
    </row>
    <row r="287" spans="1:8" ht="15.75">
      <c r="A287" s="134"/>
      <c r="B287" s="48" t="s">
        <v>12</v>
      </c>
      <c r="C287" s="54">
        <v>41</v>
      </c>
      <c r="D287" s="55">
        <v>3.07</v>
      </c>
      <c r="E287" s="55">
        <v>0.41</v>
      </c>
      <c r="F287" s="55">
        <v>20.91</v>
      </c>
      <c r="G287" s="55">
        <v>102.5</v>
      </c>
      <c r="H287" s="55" t="s">
        <v>15</v>
      </c>
    </row>
    <row r="288" spans="1:8" ht="15.75" customHeight="1">
      <c r="A288" s="75" t="s">
        <v>16</v>
      </c>
      <c r="B288" s="41"/>
      <c r="C288" s="58">
        <v>574</v>
      </c>
      <c r="D288" s="59">
        <v>18.16</v>
      </c>
      <c r="E288" s="59">
        <v>16.57</v>
      </c>
      <c r="F288" s="59">
        <v>77.52</v>
      </c>
      <c r="G288" s="59">
        <v>533.4</v>
      </c>
      <c r="H288" s="25"/>
    </row>
    <row r="289" spans="1:8" ht="15" customHeight="1">
      <c r="A289" s="129" t="s">
        <v>40</v>
      </c>
      <c r="B289" s="130"/>
      <c r="C289" s="130"/>
      <c r="D289" s="130"/>
      <c r="E289" s="130"/>
      <c r="F289" s="130"/>
      <c r="G289" s="130"/>
      <c r="H289" s="131"/>
    </row>
    <row r="290" spans="1:8" ht="18" customHeight="1">
      <c r="A290" s="134" t="s">
        <v>17</v>
      </c>
      <c r="B290" s="48" t="s">
        <v>34</v>
      </c>
      <c r="C290" s="54">
        <v>60</v>
      </c>
      <c r="D290" s="55">
        <v>0.66</v>
      </c>
      <c r="E290" s="55">
        <v>0.12</v>
      </c>
      <c r="F290" s="55">
        <v>2.28</v>
      </c>
      <c r="G290" s="55">
        <v>14.4</v>
      </c>
      <c r="H290" s="55">
        <v>982</v>
      </c>
    </row>
    <row r="291" spans="1:8" ht="55.5" customHeight="1">
      <c r="A291" s="134"/>
      <c r="B291" s="48" t="s">
        <v>185</v>
      </c>
      <c r="C291" s="54" t="s">
        <v>42</v>
      </c>
      <c r="D291" s="55">
        <v>3.1</v>
      </c>
      <c r="E291" s="55">
        <v>5.1</v>
      </c>
      <c r="F291" s="55">
        <v>11.4</v>
      </c>
      <c r="G291" s="55">
        <v>105</v>
      </c>
      <c r="H291" s="55" t="s">
        <v>106</v>
      </c>
    </row>
    <row r="292" spans="1:8" ht="38.25" customHeight="1">
      <c r="A292" s="134"/>
      <c r="B292" s="48" t="s">
        <v>186</v>
      </c>
      <c r="C292" s="54" t="s">
        <v>53</v>
      </c>
      <c r="D292" s="55">
        <v>10.9</v>
      </c>
      <c r="E292" s="55">
        <v>22.8</v>
      </c>
      <c r="F292" s="55">
        <v>2.1</v>
      </c>
      <c r="G292" s="55">
        <v>258</v>
      </c>
      <c r="H292" s="56" t="s">
        <v>163</v>
      </c>
    </row>
    <row r="293" spans="1:8" ht="29.25" customHeight="1">
      <c r="A293" s="134"/>
      <c r="B293" s="48" t="s">
        <v>52</v>
      </c>
      <c r="C293" s="54">
        <v>150</v>
      </c>
      <c r="D293" s="55">
        <v>8.21</v>
      </c>
      <c r="E293" s="55">
        <v>5.35</v>
      </c>
      <c r="F293" s="55">
        <v>35.9</v>
      </c>
      <c r="G293" s="55">
        <v>224</v>
      </c>
      <c r="H293" s="55">
        <v>632</v>
      </c>
    </row>
    <row r="294" spans="1:8" ht="15.75">
      <c r="A294" s="134"/>
      <c r="B294" s="48" t="s">
        <v>187</v>
      </c>
      <c r="C294" s="54" t="s">
        <v>35</v>
      </c>
      <c r="D294" s="55">
        <v>0.05</v>
      </c>
      <c r="E294" s="55">
        <v>0.02</v>
      </c>
      <c r="F294" s="55">
        <v>9.1</v>
      </c>
      <c r="G294" s="55">
        <v>56</v>
      </c>
      <c r="H294" s="55">
        <v>432</v>
      </c>
    </row>
    <row r="295" spans="1:8" ht="15" customHeight="1">
      <c r="A295" s="134"/>
      <c r="B295" s="48" t="s">
        <v>12</v>
      </c>
      <c r="C295" s="54">
        <v>30</v>
      </c>
      <c r="D295" s="55">
        <v>2.25</v>
      </c>
      <c r="E295" s="55">
        <v>0.3</v>
      </c>
      <c r="F295" s="55">
        <v>15.3</v>
      </c>
      <c r="G295" s="55">
        <v>75</v>
      </c>
      <c r="H295" s="55" t="s">
        <v>15</v>
      </c>
    </row>
    <row r="296" spans="1:8" ht="15.75">
      <c r="A296" s="134"/>
      <c r="B296" s="48" t="s">
        <v>18</v>
      </c>
      <c r="C296" s="54">
        <v>20</v>
      </c>
      <c r="D296" s="55">
        <v>1.98</v>
      </c>
      <c r="E296" s="55">
        <v>0.36</v>
      </c>
      <c r="F296" s="55">
        <v>11.88</v>
      </c>
      <c r="G296" s="55">
        <v>39</v>
      </c>
      <c r="H296" s="55" t="s">
        <v>15</v>
      </c>
    </row>
    <row r="297" spans="1:8" ht="15.75" customHeight="1">
      <c r="A297" s="123" t="s">
        <v>19</v>
      </c>
      <c r="B297" s="124"/>
      <c r="C297" s="58">
        <v>799</v>
      </c>
      <c r="D297" s="59">
        <v>27.15</v>
      </c>
      <c r="E297" s="59">
        <v>34.05</v>
      </c>
      <c r="F297" s="59">
        <v>87.96</v>
      </c>
      <c r="G297" s="59">
        <v>771.4</v>
      </c>
      <c r="H297" s="59"/>
    </row>
    <row r="298" spans="1:8" ht="15" customHeight="1">
      <c r="A298" s="129" t="s">
        <v>57</v>
      </c>
      <c r="B298" s="130"/>
      <c r="C298" s="130"/>
      <c r="D298" s="130"/>
      <c r="E298" s="130"/>
      <c r="F298" s="130"/>
      <c r="G298" s="130"/>
      <c r="H298" s="131"/>
    </row>
    <row r="299" spans="1:8" ht="15" customHeight="1">
      <c r="A299" s="125" t="s">
        <v>17</v>
      </c>
      <c r="B299" s="48" t="s">
        <v>34</v>
      </c>
      <c r="C299" s="54">
        <v>100</v>
      </c>
      <c r="D299" s="55">
        <v>1.1</v>
      </c>
      <c r="E299" s="55">
        <v>0.2</v>
      </c>
      <c r="F299" s="55">
        <v>3.8</v>
      </c>
      <c r="G299" s="55">
        <v>24</v>
      </c>
      <c r="H299" s="55">
        <v>982</v>
      </c>
    </row>
    <row r="300" spans="1:8" ht="53.25" customHeight="1">
      <c r="A300" s="126"/>
      <c r="B300" s="48" t="s">
        <v>185</v>
      </c>
      <c r="C300" s="54" t="s">
        <v>62</v>
      </c>
      <c r="D300" s="55">
        <v>3.6</v>
      </c>
      <c r="E300" s="55">
        <v>6.1</v>
      </c>
      <c r="F300" s="55">
        <v>14.3</v>
      </c>
      <c r="G300" s="55">
        <v>127</v>
      </c>
      <c r="H300" s="55" t="s">
        <v>106</v>
      </c>
    </row>
    <row r="301" spans="1:8" ht="40.5" customHeight="1">
      <c r="A301" s="126"/>
      <c r="B301" s="48" t="s">
        <v>186</v>
      </c>
      <c r="C301" s="54" t="s">
        <v>53</v>
      </c>
      <c r="D301" s="55">
        <v>10.9</v>
      </c>
      <c r="E301" s="55">
        <v>22.8</v>
      </c>
      <c r="F301" s="55">
        <v>2.1</v>
      </c>
      <c r="G301" s="55">
        <v>258</v>
      </c>
      <c r="H301" s="56" t="s">
        <v>163</v>
      </c>
    </row>
    <row r="302" spans="1:8" ht="28.5" customHeight="1">
      <c r="A302" s="126"/>
      <c r="B302" s="48" t="s">
        <v>52</v>
      </c>
      <c r="C302" s="54">
        <v>180</v>
      </c>
      <c r="D302" s="55">
        <v>9.8</v>
      </c>
      <c r="E302" s="55">
        <v>6.4</v>
      </c>
      <c r="F302" s="55">
        <v>43</v>
      </c>
      <c r="G302" s="55">
        <v>269.6</v>
      </c>
      <c r="H302" s="56">
        <v>632</v>
      </c>
    </row>
    <row r="303" spans="1:8" ht="15" customHeight="1">
      <c r="A303" s="126"/>
      <c r="B303" s="48" t="s">
        <v>187</v>
      </c>
      <c r="C303" s="54" t="s">
        <v>35</v>
      </c>
      <c r="D303" s="55">
        <v>0.05</v>
      </c>
      <c r="E303" s="55">
        <v>0.02</v>
      </c>
      <c r="F303" s="55">
        <v>9.1</v>
      </c>
      <c r="G303" s="55">
        <v>56</v>
      </c>
      <c r="H303" s="55">
        <v>432</v>
      </c>
    </row>
    <row r="304" spans="1:8" ht="15" customHeight="1">
      <c r="A304" s="126"/>
      <c r="B304" s="48" t="s">
        <v>12</v>
      </c>
      <c r="C304" s="54">
        <v>30</v>
      </c>
      <c r="D304" s="55">
        <v>2.25</v>
      </c>
      <c r="E304" s="55">
        <v>0.3</v>
      </c>
      <c r="F304" s="55">
        <v>15.3</v>
      </c>
      <c r="G304" s="55">
        <v>75</v>
      </c>
      <c r="H304" s="55" t="s">
        <v>15</v>
      </c>
    </row>
    <row r="305" spans="1:8" ht="15" customHeight="1">
      <c r="A305" s="126"/>
      <c r="B305" s="48" t="s">
        <v>18</v>
      </c>
      <c r="C305" s="54">
        <v>20</v>
      </c>
      <c r="D305" s="55">
        <v>1.98</v>
      </c>
      <c r="E305" s="55">
        <v>0.36</v>
      </c>
      <c r="F305" s="55">
        <v>11.88</v>
      </c>
      <c r="G305" s="55">
        <v>39</v>
      </c>
      <c r="H305" s="55" t="s">
        <v>15</v>
      </c>
    </row>
    <row r="306" spans="1:8" ht="15" customHeight="1">
      <c r="A306" s="123" t="s">
        <v>19</v>
      </c>
      <c r="B306" s="124"/>
      <c r="C306" s="68">
        <v>919</v>
      </c>
      <c r="D306" s="69">
        <v>29.68</v>
      </c>
      <c r="E306" s="69">
        <v>36.18</v>
      </c>
      <c r="F306" s="69">
        <v>99.48</v>
      </c>
      <c r="G306" s="69">
        <v>848.6</v>
      </c>
      <c r="H306" s="88"/>
    </row>
    <row r="307" spans="1:8" ht="27.75" customHeight="1">
      <c r="A307" s="132" t="s">
        <v>21</v>
      </c>
      <c r="B307" s="99" t="s">
        <v>103</v>
      </c>
      <c r="C307" s="55">
        <v>75</v>
      </c>
      <c r="D307" s="101">
        <v>4.3</v>
      </c>
      <c r="E307" s="55">
        <v>8.6</v>
      </c>
      <c r="F307" s="55">
        <v>34.6</v>
      </c>
      <c r="G307" s="55">
        <v>234</v>
      </c>
      <c r="H307" s="55">
        <v>511</v>
      </c>
    </row>
    <row r="308" spans="1:8" ht="20.25" customHeight="1">
      <c r="A308" s="133"/>
      <c r="B308" s="99" t="s">
        <v>188</v>
      </c>
      <c r="C308" s="55">
        <v>200</v>
      </c>
      <c r="D308" s="101">
        <v>0.14</v>
      </c>
      <c r="E308" s="55">
        <v>0.04</v>
      </c>
      <c r="F308" s="55">
        <v>0.03</v>
      </c>
      <c r="G308" s="55">
        <v>1.33</v>
      </c>
      <c r="H308" s="55" t="s">
        <v>15</v>
      </c>
    </row>
    <row r="309" spans="1:8" ht="15.75">
      <c r="A309" s="156"/>
      <c r="B309" s="99" t="s">
        <v>49</v>
      </c>
      <c r="C309" s="55" t="s">
        <v>14</v>
      </c>
      <c r="D309" s="101">
        <v>0</v>
      </c>
      <c r="E309" s="55">
        <v>0</v>
      </c>
      <c r="F309" s="55">
        <v>24</v>
      </c>
      <c r="G309" s="55">
        <v>91</v>
      </c>
      <c r="H309" s="55" t="s">
        <v>15</v>
      </c>
    </row>
    <row r="310" spans="1:8" ht="15.75">
      <c r="A310" s="81" t="s">
        <v>23</v>
      </c>
      <c r="B310" s="100"/>
      <c r="C310" s="59">
        <v>475</v>
      </c>
      <c r="D310" s="97">
        <v>4.44</v>
      </c>
      <c r="E310" s="59">
        <v>8.64</v>
      </c>
      <c r="F310" s="59">
        <v>58.63</v>
      </c>
      <c r="G310" s="59">
        <v>326.33</v>
      </c>
      <c r="H310" s="60"/>
    </row>
    <row r="311" spans="1:8" ht="21.75" customHeight="1">
      <c r="A311" s="91" t="s">
        <v>107</v>
      </c>
      <c r="B311" s="98"/>
      <c r="C311" s="83"/>
      <c r="D311" s="85">
        <f>D310+D297+D281</f>
        <v>46.9</v>
      </c>
      <c r="E311" s="85">
        <f>E310+E297+E281</f>
        <v>59.73</v>
      </c>
      <c r="F311" s="85">
        <f>F310+F297+F281</f>
        <v>215.2</v>
      </c>
      <c r="G311" s="85">
        <f>G310+G297+G281</f>
        <v>1589.23</v>
      </c>
      <c r="H311" s="86"/>
    </row>
    <row r="312" spans="1:8" ht="15.75">
      <c r="A312" s="31" t="s">
        <v>108</v>
      </c>
      <c r="B312" s="92"/>
      <c r="C312" s="28"/>
      <c r="D312" s="32">
        <f>D310+D306+D288</f>
        <v>52.28</v>
      </c>
      <c r="E312" s="32">
        <f>E310+E306+E288</f>
        <v>61.39</v>
      </c>
      <c r="F312" s="32">
        <f>F310+F306+F288</f>
        <v>235.63</v>
      </c>
      <c r="G312" s="32">
        <f>G310+G306+G288</f>
        <v>1708.33</v>
      </c>
      <c r="H312" s="33"/>
    </row>
    <row r="313" spans="1:8" ht="15" customHeight="1">
      <c r="A313" s="93" t="s">
        <v>139</v>
      </c>
      <c r="B313" s="45"/>
      <c r="C313" s="94"/>
      <c r="D313" s="94"/>
      <c r="E313" s="94"/>
      <c r="F313" s="94"/>
      <c r="G313" s="94"/>
      <c r="H313" s="95"/>
    </row>
    <row r="314" spans="1:8" ht="15" customHeight="1">
      <c r="A314" s="129" t="s">
        <v>40</v>
      </c>
      <c r="B314" s="130"/>
      <c r="C314" s="130"/>
      <c r="D314" s="130"/>
      <c r="E314" s="130"/>
      <c r="F314" s="130"/>
      <c r="G314" s="130"/>
      <c r="H314" s="131"/>
    </row>
    <row r="315" spans="1:8" ht="15" customHeight="1">
      <c r="A315" s="132" t="s">
        <v>8</v>
      </c>
      <c r="B315" s="48" t="s">
        <v>173</v>
      </c>
      <c r="C315" s="54">
        <v>13</v>
      </c>
      <c r="D315" s="55">
        <v>3.01</v>
      </c>
      <c r="E315" s="55">
        <v>3.83</v>
      </c>
      <c r="F315" s="55">
        <v>0</v>
      </c>
      <c r="G315" s="55">
        <v>47.3</v>
      </c>
      <c r="H315" s="55">
        <v>982</v>
      </c>
    </row>
    <row r="316" spans="1:8" ht="40.5" customHeight="1">
      <c r="A316" s="133"/>
      <c r="B316" s="48" t="s">
        <v>190</v>
      </c>
      <c r="C316" s="54" t="s">
        <v>189</v>
      </c>
      <c r="D316" s="56">
        <v>5.3</v>
      </c>
      <c r="E316" s="56">
        <v>6.6</v>
      </c>
      <c r="F316" s="56">
        <v>29.5</v>
      </c>
      <c r="G316" s="56">
        <v>198.7</v>
      </c>
      <c r="H316" s="56">
        <v>53</v>
      </c>
    </row>
    <row r="317" spans="1:8" ht="54" customHeight="1">
      <c r="A317" s="133"/>
      <c r="B317" s="48" t="s">
        <v>191</v>
      </c>
      <c r="C317" s="54" t="s">
        <v>53</v>
      </c>
      <c r="D317" s="55">
        <v>17.5</v>
      </c>
      <c r="E317" s="55">
        <v>7.8</v>
      </c>
      <c r="F317" s="55">
        <v>35</v>
      </c>
      <c r="G317" s="55">
        <v>281.3</v>
      </c>
      <c r="H317" s="55">
        <v>1013</v>
      </c>
    </row>
    <row r="318" spans="1:8" ht="18.75" customHeight="1">
      <c r="A318" s="133"/>
      <c r="B318" s="48" t="s">
        <v>26</v>
      </c>
      <c r="C318" s="54">
        <v>200</v>
      </c>
      <c r="D318" s="55">
        <v>1.55</v>
      </c>
      <c r="E318" s="55">
        <v>1.45</v>
      </c>
      <c r="F318" s="55">
        <v>2.17</v>
      </c>
      <c r="G318" s="55">
        <v>28</v>
      </c>
      <c r="H318" s="55">
        <v>603</v>
      </c>
    </row>
    <row r="319" spans="1:8" ht="15" customHeight="1">
      <c r="A319" s="133"/>
      <c r="B319" s="48" t="s">
        <v>12</v>
      </c>
      <c r="C319" s="54">
        <v>30</v>
      </c>
      <c r="D319" s="55">
        <v>2.25</v>
      </c>
      <c r="E319" s="55">
        <v>0.3</v>
      </c>
      <c r="F319" s="55">
        <v>15.3</v>
      </c>
      <c r="G319" s="55">
        <v>75</v>
      </c>
      <c r="H319" s="55" t="s">
        <v>15</v>
      </c>
    </row>
    <row r="320" spans="1:8" ht="17.25" customHeight="1">
      <c r="A320" s="123" t="s">
        <v>16</v>
      </c>
      <c r="B320" s="124"/>
      <c r="C320" s="58">
        <v>528</v>
      </c>
      <c r="D320" s="59">
        <v>29.61</v>
      </c>
      <c r="E320" s="59">
        <v>19.98</v>
      </c>
      <c r="F320" s="59">
        <v>81.97</v>
      </c>
      <c r="G320" s="59">
        <v>630.3</v>
      </c>
      <c r="H320" s="62"/>
    </row>
    <row r="321" spans="1:8" ht="15.75">
      <c r="A321" s="129" t="s">
        <v>57</v>
      </c>
      <c r="B321" s="130"/>
      <c r="C321" s="130"/>
      <c r="D321" s="130"/>
      <c r="E321" s="130"/>
      <c r="F321" s="130"/>
      <c r="G321" s="130"/>
      <c r="H321" s="131"/>
    </row>
    <row r="322" spans="1:8" ht="20.25" customHeight="1">
      <c r="A322" s="134" t="s">
        <v>8</v>
      </c>
      <c r="B322" s="48" t="s">
        <v>173</v>
      </c>
      <c r="C322" s="54">
        <v>16</v>
      </c>
      <c r="D322" s="55">
        <v>3.36</v>
      </c>
      <c r="E322" s="55">
        <v>4.72</v>
      </c>
      <c r="F322" s="55">
        <v>0</v>
      </c>
      <c r="G322" s="55">
        <v>57.6</v>
      </c>
      <c r="H322" s="55">
        <v>982</v>
      </c>
    </row>
    <row r="323" spans="1:8" ht="41.25" customHeight="1">
      <c r="A323" s="134"/>
      <c r="B323" s="48" t="s">
        <v>190</v>
      </c>
      <c r="C323" s="54" t="s">
        <v>74</v>
      </c>
      <c r="D323" s="55">
        <v>6.3</v>
      </c>
      <c r="E323" s="55">
        <v>7.2</v>
      </c>
      <c r="F323" s="55">
        <v>35.3</v>
      </c>
      <c r="G323" s="55">
        <v>232.6</v>
      </c>
      <c r="H323" s="55">
        <v>53</v>
      </c>
    </row>
    <row r="324" spans="1:8" ht="57" customHeight="1">
      <c r="A324" s="134"/>
      <c r="B324" s="48" t="s">
        <v>191</v>
      </c>
      <c r="C324" s="54" t="s">
        <v>53</v>
      </c>
      <c r="D324" s="55">
        <v>17.5</v>
      </c>
      <c r="E324" s="55">
        <v>7.8</v>
      </c>
      <c r="F324" s="55">
        <v>35</v>
      </c>
      <c r="G324" s="55">
        <v>281.3</v>
      </c>
      <c r="H324" s="55">
        <v>1013</v>
      </c>
    </row>
    <row r="325" spans="1:8" ht="28.5" customHeight="1">
      <c r="A325" s="134"/>
      <c r="B325" s="48" t="s">
        <v>79</v>
      </c>
      <c r="C325" s="54">
        <v>200</v>
      </c>
      <c r="D325" s="55">
        <v>1.7</v>
      </c>
      <c r="E325" s="55">
        <v>1.7</v>
      </c>
      <c r="F325" s="55">
        <v>16.6</v>
      </c>
      <c r="G325" s="55">
        <v>89.5</v>
      </c>
      <c r="H325" s="55">
        <v>987</v>
      </c>
    </row>
    <row r="326" spans="1:8" ht="19.5" customHeight="1">
      <c r="A326" s="134"/>
      <c r="B326" s="48" t="s">
        <v>12</v>
      </c>
      <c r="C326" s="54">
        <v>46</v>
      </c>
      <c r="D326" s="55">
        <v>3.45</v>
      </c>
      <c r="E326" s="55">
        <v>0.46</v>
      </c>
      <c r="F326" s="55">
        <v>23.4</v>
      </c>
      <c r="G326" s="55">
        <v>115</v>
      </c>
      <c r="H326" s="55" t="s">
        <v>15</v>
      </c>
    </row>
    <row r="327" spans="1:8" ht="15.75" customHeight="1">
      <c r="A327" s="123" t="s">
        <v>16</v>
      </c>
      <c r="B327" s="124"/>
      <c r="C327" s="58">
        <v>577</v>
      </c>
      <c r="D327" s="59">
        <v>32.31</v>
      </c>
      <c r="E327" s="59">
        <v>21.88</v>
      </c>
      <c r="F327" s="59">
        <v>110.3</v>
      </c>
      <c r="G327" s="59">
        <v>776</v>
      </c>
      <c r="H327" s="62"/>
    </row>
    <row r="328" spans="1:8" ht="15.75">
      <c r="A328" s="129" t="s">
        <v>40</v>
      </c>
      <c r="B328" s="130"/>
      <c r="C328" s="130"/>
      <c r="D328" s="130"/>
      <c r="E328" s="130"/>
      <c r="F328" s="130"/>
      <c r="G328" s="130"/>
      <c r="H328" s="131"/>
    </row>
    <row r="329" spans="1:8" ht="42.75" customHeight="1">
      <c r="A329" s="125" t="s">
        <v>17</v>
      </c>
      <c r="B329" s="48" t="s">
        <v>193</v>
      </c>
      <c r="C329" s="65" t="s">
        <v>42</v>
      </c>
      <c r="D329" s="55">
        <v>3.5</v>
      </c>
      <c r="E329" s="55">
        <v>3.2</v>
      </c>
      <c r="F329" s="55">
        <v>15.1</v>
      </c>
      <c r="G329" s="55">
        <v>103.6</v>
      </c>
      <c r="H329" s="55" t="s">
        <v>195</v>
      </c>
    </row>
    <row r="330" spans="1:19" ht="55.5" customHeight="1">
      <c r="A330" s="126"/>
      <c r="B330" s="48" t="s">
        <v>194</v>
      </c>
      <c r="C330" s="65">
        <v>90</v>
      </c>
      <c r="D330" s="55">
        <v>7.61</v>
      </c>
      <c r="E330" s="55">
        <v>17.44</v>
      </c>
      <c r="F330" s="55">
        <v>10.3</v>
      </c>
      <c r="G330" s="55">
        <v>228.6</v>
      </c>
      <c r="H330" s="55">
        <v>1023</v>
      </c>
      <c r="K330" s="8"/>
      <c r="L330" s="8"/>
      <c r="M330" s="8"/>
      <c r="N330" s="8"/>
      <c r="O330" s="8"/>
      <c r="P330" s="8"/>
      <c r="Q330" s="8"/>
      <c r="R330" s="8"/>
      <c r="S330" s="8"/>
    </row>
    <row r="331" spans="1:19" ht="28.5" customHeight="1">
      <c r="A331" s="126"/>
      <c r="B331" s="48" t="s">
        <v>119</v>
      </c>
      <c r="C331" s="65">
        <v>150</v>
      </c>
      <c r="D331" s="55">
        <v>3.6</v>
      </c>
      <c r="E331" s="55">
        <v>4.78</v>
      </c>
      <c r="F331" s="55">
        <v>36.48</v>
      </c>
      <c r="G331" s="55">
        <v>203.2</v>
      </c>
      <c r="H331" s="55">
        <v>552</v>
      </c>
      <c r="K331" s="8"/>
      <c r="L331" s="150"/>
      <c r="M331" s="34"/>
      <c r="N331" s="35"/>
      <c r="O331" s="35"/>
      <c r="P331" s="35"/>
      <c r="Q331" s="35"/>
      <c r="R331" s="35"/>
      <c r="S331" s="36"/>
    </row>
    <row r="332" spans="1:19" ht="27" customHeight="1">
      <c r="A332" s="126"/>
      <c r="B332" s="48" t="s">
        <v>39</v>
      </c>
      <c r="C332" s="65">
        <v>200</v>
      </c>
      <c r="D332" s="55">
        <v>0.38</v>
      </c>
      <c r="E332" s="55">
        <v>0.138</v>
      </c>
      <c r="F332" s="55">
        <v>18.2</v>
      </c>
      <c r="G332" s="55">
        <v>75.61</v>
      </c>
      <c r="H332" s="55">
        <v>667</v>
      </c>
      <c r="K332" s="8"/>
      <c r="L332" s="150"/>
      <c r="M332" s="34"/>
      <c r="N332" s="35"/>
      <c r="O332" s="35"/>
      <c r="P332" s="35"/>
      <c r="Q332" s="35"/>
      <c r="R332" s="36"/>
      <c r="S332" s="36"/>
    </row>
    <row r="333" spans="1:19" ht="15" customHeight="1">
      <c r="A333" s="126"/>
      <c r="B333" s="48" t="s">
        <v>12</v>
      </c>
      <c r="C333" s="65">
        <v>30</v>
      </c>
      <c r="D333" s="55">
        <v>2.25</v>
      </c>
      <c r="E333" s="55">
        <v>0.3</v>
      </c>
      <c r="F333" s="55">
        <v>15.3</v>
      </c>
      <c r="G333" s="55">
        <v>75</v>
      </c>
      <c r="H333" s="55" t="s">
        <v>15</v>
      </c>
      <c r="K333" s="8"/>
      <c r="L333" s="150"/>
      <c r="M333" s="34"/>
      <c r="N333" s="35"/>
      <c r="O333" s="35"/>
      <c r="P333" s="35"/>
      <c r="Q333" s="35"/>
      <c r="R333" s="35"/>
      <c r="S333" s="36"/>
    </row>
    <row r="334" spans="1:19" ht="15" customHeight="1">
      <c r="A334" s="126"/>
      <c r="B334" s="48" t="s">
        <v>18</v>
      </c>
      <c r="C334" s="65">
        <v>20</v>
      </c>
      <c r="D334" s="55">
        <v>1.98</v>
      </c>
      <c r="E334" s="55">
        <v>0.36</v>
      </c>
      <c r="F334" s="55">
        <v>11.88</v>
      </c>
      <c r="G334" s="55">
        <v>39</v>
      </c>
      <c r="H334" s="55" t="s">
        <v>15</v>
      </c>
      <c r="K334" s="8"/>
      <c r="L334" s="150"/>
      <c r="M334" s="34"/>
      <c r="N334" s="35"/>
      <c r="O334" s="35"/>
      <c r="P334" s="35"/>
      <c r="Q334" s="35"/>
      <c r="R334" s="35"/>
      <c r="S334" s="35"/>
    </row>
    <row r="335" spans="1:19" ht="15" customHeight="1">
      <c r="A335" s="126"/>
      <c r="B335" s="48" t="s">
        <v>192</v>
      </c>
      <c r="C335" s="65" t="s">
        <v>14</v>
      </c>
      <c r="D335" s="55">
        <v>5.8</v>
      </c>
      <c r="E335" s="55">
        <v>6.4</v>
      </c>
      <c r="F335" s="55">
        <v>9.4</v>
      </c>
      <c r="G335" s="55">
        <v>120</v>
      </c>
      <c r="H335" s="55" t="s">
        <v>15</v>
      </c>
      <c r="K335" s="8"/>
      <c r="L335" s="150"/>
      <c r="M335" s="34"/>
      <c r="N335" s="35"/>
      <c r="O335" s="35"/>
      <c r="P335" s="35"/>
      <c r="Q335" s="35"/>
      <c r="R335" s="35"/>
      <c r="S335" s="35"/>
    </row>
    <row r="336" spans="1:19" ht="15.75" customHeight="1">
      <c r="A336" s="123" t="s">
        <v>19</v>
      </c>
      <c r="B336" s="124"/>
      <c r="C336" s="116">
        <v>895</v>
      </c>
      <c r="D336" s="59">
        <v>25.12</v>
      </c>
      <c r="E336" s="59">
        <v>32.618</v>
      </c>
      <c r="F336" s="59">
        <v>116.66</v>
      </c>
      <c r="G336" s="59">
        <v>845.01</v>
      </c>
      <c r="H336" s="50"/>
      <c r="K336" s="8"/>
      <c r="L336" s="150"/>
      <c r="M336" s="34"/>
      <c r="N336" s="35"/>
      <c r="O336" s="35"/>
      <c r="P336" s="35"/>
      <c r="Q336" s="35"/>
      <c r="R336" s="35"/>
      <c r="S336" s="35"/>
    </row>
    <row r="337" spans="1:19" ht="15.75">
      <c r="A337" s="129" t="s">
        <v>57</v>
      </c>
      <c r="B337" s="130"/>
      <c r="C337" s="130"/>
      <c r="D337" s="130"/>
      <c r="E337" s="130"/>
      <c r="F337" s="130"/>
      <c r="G337" s="130"/>
      <c r="H337" s="131"/>
      <c r="K337" s="8"/>
      <c r="L337" s="147"/>
      <c r="M337" s="147"/>
      <c r="N337" s="37"/>
      <c r="O337" s="37"/>
      <c r="P337" s="37"/>
      <c r="Q337" s="37"/>
      <c r="R337" s="37"/>
      <c r="S337" s="38"/>
    </row>
    <row r="338" spans="1:19" ht="42.75" customHeight="1">
      <c r="A338" s="134" t="s">
        <v>17</v>
      </c>
      <c r="B338" s="48" t="s">
        <v>193</v>
      </c>
      <c r="C338" s="54" t="s">
        <v>178</v>
      </c>
      <c r="D338" s="55">
        <v>5.4</v>
      </c>
      <c r="E338" s="55">
        <v>4.8</v>
      </c>
      <c r="F338" s="55">
        <v>18.9</v>
      </c>
      <c r="G338" s="55">
        <v>141.3</v>
      </c>
      <c r="H338" s="55" t="s">
        <v>197</v>
      </c>
      <c r="K338" s="8"/>
      <c r="L338" s="148"/>
      <c r="M338" s="149"/>
      <c r="N338" s="149"/>
      <c r="O338" s="149"/>
      <c r="P338" s="149"/>
      <c r="Q338" s="149"/>
      <c r="R338" s="149"/>
      <c r="S338" s="149"/>
    </row>
    <row r="339" spans="1:19" ht="51.75">
      <c r="A339" s="134"/>
      <c r="B339" s="48" t="s">
        <v>196</v>
      </c>
      <c r="C339" s="54">
        <v>100</v>
      </c>
      <c r="D339" s="55">
        <v>10.21</v>
      </c>
      <c r="E339" s="55">
        <v>11.6</v>
      </c>
      <c r="F339" s="55">
        <v>11.3</v>
      </c>
      <c r="G339" s="55">
        <v>191</v>
      </c>
      <c r="H339" s="55">
        <v>1023</v>
      </c>
      <c r="K339" s="8"/>
      <c r="L339" s="150"/>
      <c r="M339" s="34"/>
      <c r="N339" s="35"/>
      <c r="O339" s="39"/>
      <c r="P339" s="39"/>
      <c r="Q339" s="39"/>
      <c r="R339" s="35"/>
      <c r="S339" s="36"/>
    </row>
    <row r="340" spans="1:19" ht="26.25">
      <c r="A340" s="134"/>
      <c r="B340" s="48" t="s">
        <v>119</v>
      </c>
      <c r="C340" s="54">
        <v>180</v>
      </c>
      <c r="D340" s="55">
        <v>4.32</v>
      </c>
      <c r="E340" s="55">
        <v>5.73</v>
      </c>
      <c r="F340" s="55">
        <v>43.73</v>
      </c>
      <c r="G340" s="55">
        <v>243.8</v>
      </c>
      <c r="H340" s="55">
        <v>552</v>
      </c>
      <c r="K340" s="8"/>
      <c r="L340" s="150"/>
      <c r="M340" s="34"/>
      <c r="N340" s="35"/>
      <c r="O340" s="35"/>
      <c r="P340" s="35"/>
      <c r="Q340" s="35"/>
      <c r="R340" s="35"/>
      <c r="S340" s="36"/>
    </row>
    <row r="341" spans="1:19" ht="26.25">
      <c r="A341" s="134"/>
      <c r="B341" s="48" t="s">
        <v>39</v>
      </c>
      <c r="C341" s="54">
        <v>200</v>
      </c>
      <c r="D341" s="55">
        <v>0.38</v>
      </c>
      <c r="E341" s="55">
        <v>0.138</v>
      </c>
      <c r="F341" s="55">
        <v>18.2</v>
      </c>
      <c r="G341" s="55">
        <v>75.6</v>
      </c>
      <c r="H341" s="55">
        <v>667</v>
      </c>
      <c r="K341" s="8"/>
      <c r="L341" s="150"/>
      <c r="M341" s="34"/>
      <c r="N341" s="35"/>
      <c r="O341" s="35"/>
      <c r="P341" s="35"/>
      <c r="Q341" s="35"/>
      <c r="R341" s="35"/>
      <c r="S341" s="36"/>
    </row>
    <row r="342" spans="1:19" ht="15.75">
      <c r="A342" s="134"/>
      <c r="B342" s="48" t="s">
        <v>12</v>
      </c>
      <c r="C342" s="54">
        <v>27</v>
      </c>
      <c r="D342" s="55">
        <v>2.02</v>
      </c>
      <c r="E342" s="55">
        <v>0.27</v>
      </c>
      <c r="F342" s="55">
        <v>13.7</v>
      </c>
      <c r="G342" s="55">
        <v>67.5</v>
      </c>
      <c r="H342" s="59" t="s">
        <v>15</v>
      </c>
      <c r="K342" s="8"/>
      <c r="L342" s="150"/>
      <c r="M342" s="34"/>
      <c r="N342" s="35"/>
      <c r="O342" s="35"/>
      <c r="P342" s="35"/>
      <c r="Q342" s="35"/>
      <c r="R342" s="35"/>
      <c r="S342" s="36"/>
    </row>
    <row r="343" spans="1:19" ht="15.75">
      <c r="A343" s="134"/>
      <c r="B343" s="48" t="s">
        <v>18</v>
      </c>
      <c r="C343" s="104">
        <v>20</v>
      </c>
      <c r="D343" s="60">
        <v>1.98</v>
      </c>
      <c r="E343" s="60">
        <v>0.36</v>
      </c>
      <c r="F343" s="60">
        <v>11.88</v>
      </c>
      <c r="G343" s="60">
        <v>39</v>
      </c>
      <c r="H343" s="105" t="s">
        <v>15</v>
      </c>
      <c r="K343" s="8"/>
      <c r="L343" s="150"/>
      <c r="M343" s="34"/>
      <c r="N343" s="35"/>
      <c r="O343" s="35"/>
      <c r="P343" s="35"/>
      <c r="Q343" s="35"/>
      <c r="R343" s="35"/>
      <c r="S343" s="35"/>
    </row>
    <row r="344" spans="1:19" ht="15.75" customHeight="1">
      <c r="A344" s="134"/>
      <c r="B344" s="48" t="s">
        <v>192</v>
      </c>
      <c r="C344" s="54" t="s">
        <v>14</v>
      </c>
      <c r="D344" s="55">
        <v>5.8</v>
      </c>
      <c r="E344" s="55">
        <v>6.4</v>
      </c>
      <c r="F344" s="55">
        <v>9.4</v>
      </c>
      <c r="G344" s="55">
        <v>120</v>
      </c>
      <c r="H344" s="55" t="s">
        <v>15</v>
      </c>
      <c r="K344" s="8"/>
      <c r="L344" s="150"/>
      <c r="M344" s="34"/>
      <c r="N344" s="35"/>
      <c r="O344" s="35"/>
      <c r="P344" s="35"/>
      <c r="Q344" s="35"/>
      <c r="R344" s="35"/>
      <c r="S344" s="35"/>
    </row>
    <row r="345" spans="1:19" ht="15.75" customHeight="1">
      <c r="A345" s="123" t="s">
        <v>19</v>
      </c>
      <c r="B345" s="124"/>
      <c r="C345" s="68">
        <v>987</v>
      </c>
      <c r="D345" s="69">
        <v>30.11</v>
      </c>
      <c r="E345" s="69">
        <v>29.298</v>
      </c>
      <c r="F345" s="69">
        <v>127.11</v>
      </c>
      <c r="G345" s="69">
        <v>878.2</v>
      </c>
      <c r="H345" s="88"/>
      <c r="K345" s="8"/>
      <c r="L345" s="150"/>
      <c r="M345" s="34"/>
      <c r="N345" s="35"/>
      <c r="O345" s="35"/>
      <c r="P345" s="35"/>
      <c r="Q345" s="35"/>
      <c r="R345" s="35"/>
      <c r="S345" s="35"/>
    </row>
    <row r="346" spans="1:19" ht="26.25">
      <c r="A346" s="134" t="s">
        <v>21</v>
      </c>
      <c r="B346" s="48" t="s">
        <v>198</v>
      </c>
      <c r="C346" s="54">
        <v>75</v>
      </c>
      <c r="D346" s="55">
        <v>8.46</v>
      </c>
      <c r="E346" s="55">
        <v>11.7</v>
      </c>
      <c r="F346" s="55">
        <v>28.4</v>
      </c>
      <c r="G346" s="55">
        <v>253</v>
      </c>
      <c r="H346" s="55">
        <v>328</v>
      </c>
      <c r="K346" s="8"/>
      <c r="L346" s="147"/>
      <c r="M346" s="147"/>
      <c r="N346" s="37"/>
      <c r="O346" s="37"/>
      <c r="P346" s="37"/>
      <c r="Q346" s="37"/>
      <c r="R346" s="37"/>
      <c r="S346" s="40"/>
    </row>
    <row r="347" spans="1:19" ht="15.75">
      <c r="A347" s="134"/>
      <c r="B347" s="48" t="s">
        <v>51</v>
      </c>
      <c r="C347" s="54" t="s">
        <v>50</v>
      </c>
      <c r="D347" s="55">
        <v>0.3</v>
      </c>
      <c r="E347" s="55">
        <v>0.08</v>
      </c>
      <c r="F347" s="55">
        <v>12.8</v>
      </c>
      <c r="G347" s="55">
        <v>53.3</v>
      </c>
      <c r="H347" s="55">
        <v>621</v>
      </c>
      <c r="K347" s="8"/>
      <c r="L347" s="8"/>
      <c r="M347" s="8"/>
      <c r="N347" s="8"/>
      <c r="O347" s="8"/>
      <c r="P347" s="8"/>
      <c r="Q347" s="8"/>
      <c r="R347" s="8"/>
      <c r="S347" s="8"/>
    </row>
    <row r="348" spans="1:8" ht="15.75">
      <c r="A348" s="81" t="s">
        <v>23</v>
      </c>
      <c r="B348" s="102"/>
      <c r="C348" s="58">
        <v>295</v>
      </c>
      <c r="D348" s="59">
        <v>8.76</v>
      </c>
      <c r="E348" s="59">
        <v>11.78</v>
      </c>
      <c r="F348" s="59">
        <v>41.2</v>
      </c>
      <c r="G348" s="59">
        <v>306.3</v>
      </c>
      <c r="H348" s="62"/>
    </row>
    <row r="349" spans="1:8" ht="18" customHeight="1">
      <c r="A349" s="91" t="s">
        <v>109</v>
      </c>
      <c r="B349" s="92"/>
      <c r="C349" s="28"/>
      <c r="D349" s="29">
        <f>D348+D336+D320</f>
        <v>63.49</v>
      </c>
      <c r="E349" s="29">
        <f>E348+E336+E320</f>
        <v>64.378</v>
      </c>
      <c r="F349" s="29">
        <f>F348+F336+F320</f>
        <v>239.83</v>
      </c>
      <c r="G349" s="29">
        <f>G348+G336+G320</f>
        <v>1781.61</v>
      </c>
      <c r="H349" s="30"/>
    </row>
    <row r="350" spans="1:8" ht="15.75">
      <c r="A350" s="31" t="s">
        <v>110</v>
      </c>
      <c r="B350" s="92"/>
      <c r="C350" s="28"/>
      <c r="D350" s="32">
        <f>D348+D345+D327</f>
        <v>71.18</v>
      </c>
      <c r="E350" s="32">
        <f>E348+E345+E327</f>
        <v>62.958</v>
      </c>
      <c r="F350" s="32">
        <f>F348+F345+F327</f>
        <v>278.61</v>
      </c>
      <c r="G350" s="32">
        <f>G348+G345+G327</f>
        <v>1960.5</v>
      </c>
      <c r="H350" s="33"/>
    </row>
    <row r="351" spans="1:8" ht="15.75">
      <c r="A351" s="19" t="s">
        <v>140</v>
      </c>
      <c r="B351" s="45"/>
      <c r="C351" s="19"/>
      <c r="D351" s="19"/>
      <c r="E351" s="19"/>
      <c r="F351" s="19"/>
      <c r="G351" s="19"/>
      <c r="H351" s="19"/>
    </row>
    <row r="352" spans="1:8" ht="15.75">
      <c r="A352" s="129" t="s">
        <v>40</v>
      </c>
      <c r="B352" s="130"/>
      <c r="C352" s="130"/>
      <c r="D352" s="130"/>
      <c r="E352" s="130"/>
      <c r="F352" s="130"/>
      <c r="G352" s="130"/>
      <c r="H352" s="131"/>
    </row>
    <row r="353" spans="1:8" ht="28.5" customHeight="1">
      <c r="A353" s="134" t="s">
        <v>8</v>
      </c>
      <c r="B353" s="48" t="s">
        <v>200</v>
      </c>
      <c r="C353" s="54">
        <v>70</v>
      </c>
      <c r="D353" s="55">
        <v>13.58</v>
      </c>
      <c r="E353" s="55">
        <v>15.36</v>
      </c>
      <c r="F353" s="55">
        <v>5.84</v>
      </c>
      <c r="G353" s="55">
        <v>215.9</v>
      </c>
      <c r="H353" s="55">
        <v>209</v>
      </c>
    </row>
    <row r="354" spans="1:8" ht="26.25">
      <c r="A354" s="134"/>
      <c r="B354" s="48" t="s">
        <v>201</v>
      </c>
      <c r="C354" s="54">
        <v>130</v>
      </c>
      <c r="D354" s="55">
        <v>4.5</v>
      </c>
      <c r="E354" s="55">
        <v>3.4</v>
      </c>
      <c r="F354" s="55">
        <v>28.3</v>
      </c>
      <c r="G354" s="55">
        <v>162.5</v>
      </c>
      <c r="H354" s="55">
        <v>307</v>
      </c>
    </row>
    <row r="355" spans="1:8" ht="15.75">
      <c r="A355" s="134"/>
      <c r="B355" s="48" t="s">
        <v>202</v>
      </c>
      <c r="C355" s="54">
        <v>200</v>
      </c>
      <c r="D355" s="55">
        <v>0.05</v>
      </c>
      <c r="E355" s="55">
        <v>0.02</v>
      </c>
      <c r="F355" s="55">
        <v>9.1</v>
      </c>
      <c r="G355" s="55">
        <v>37</v>
      </c>
      <c r="H355" s="55">
        <v>663</v>
      </c>
    </row>
    <row r="356" spans="1:8" ht="15.75">
      <c r="A356" s="134"/>
      <c r="B356" s="48" t="s">
        <v>12</v>
      </c>
      <c r="C356" s="63">
        <v>25</v>
      </c>
      <c r="D356" s="55">
        <v>1.87</v>
      </c>
      <c r="E356" s="55">
        <v>0.25</v>
      </c>
      <c r="F356" s="55">
        <v>12.75</v>
      </c>
      <c r="G356" s="55">
        <v>62.5</v>
      </c>
      <c r="H356" s="55" t="s">
        <v>15</v>
      </c>
    </row>
    <row r="357" spans="1:8" ht="27.75" customHeight="1">
      <c r="A357" s="134"/>
      <c r="B357" s="48" t="s">
        <v>199</v>
      </c>
      <c r="C357" s="63" t="s">
        <v>14</v>
      </c>
      <c r="D357" s="55">
        <v>5.4</v>
      </c>
      <c r="E357" s="55">
        <v>5</v>
      </c>
      <c r="F357" s="55">
        <v>21.6</v>
      </c>
      <c r="G357" s="55">
        <v>158</v>
      </c>
      <c r="H357" s="55"/>
    </row>
    <row r="358" spans="1:8" ht="15.75" customHeight="1">
      <c r="A358" s="123" t="s">
        <v>16</v>
      </c>
      <c r="B358" s="124"/>
      <c r="C358" s="107">
        <v>625</v>
      </c>
      <c r="D358" s="59">
        <v>25.4</v>
      </c>
      <c r="E358" s="59">
        <v>24.03</v>
      </c>
      <c r="F358" s="59">
        <v>77.59</v>
      </c>
      <c r="G358" s="59">
        <v>635.9</v>
      </c>
      <c r="H358" s="60"/>
    </row>
    <row r="359" spans="1:8" ht="15.75">
      <c r="A359" s="129" t="s">
        <v>57</v>
      </c>
      <c r="B359" s="130"/>
      <c r="C359" s="130"/>
      <c r="D359" s="130"/>
      <c r="E359" s="130"/>
      <c r="F359" s="130"/>
      <c r="G359" s="130"/>
      <c r="H359" s="131"/>
    </row>
    <row r="360" spans="1:8" ht="30" customHeight="1">
      <c r="A360" s="134" t="s">
        <v>8</v>
      </c>
      <c r="B360" s="48" t="s">
        <v>204</v>
      </c>
      <c r="C360" s="54">
        <v>80</v>
      </c>
      <c r="D360" s="55">
        <v>15.52</v>
      </c>
      <c r="E360" s="55">
        <v>17.55</v>
      </c>
      <c r="F360" s="55">
        <v>6.68</v>
      </c>
      <c r="G360" s="55">
        <v>246.8</v>
      </c>
      <c r="H360" s="55">
        <v>209</v>
      </c>
    </row>
    <row r="361" spans="1:8" ht="26.25">
      <c r="A361" s="134"/>
      <c r="B361" s="48" t="s">
        <v>201</v>
      </c>
      <c r="C361" s="54">
        <v>180</v>
      </c>
      <c r="D361" s="55">
        <v>5.3</v>
      </c>
      <c r="E361" s="55">
        <v>3.9</v>
      </c>
      <c r="F361" s="55">
        <v>32.7</v>
      </c>
      <c r="G361" s="55">
        <v>187.5</v>
      </c>
      <c r="H361" s="55">
        <v>307</v>
      </c>
    </row>
    <row r="362" spans="1:8" ht="15.75">
      <c r="A362" s="134"/>
      <c r="B362" s="48" t="s">
        <v>202</v>
      </c>
      <c r="C362" s="54">
        <v>200</v>
      </c>
      <c r="D362" s="55">
        <v>0.05</v>
      </c>
      <c r="E362" s="55">
        <v>0.02</v>
      </c>
      <c r="F362" s="55">
        <v>9.1</v>
      </c>
      <c r="G362" s="55">
        <v>37</v>
      </c>
      <c r="H362" s="55">
        <v>663</v>
      </c>
    </row>
    <row r="363" spans="1:8" ht="15.75">
      <c r="A363" s="134"/>
      <c r="B363" s="48" t="s">
        <v>12</v>
      </c>
      <c r="C363" s="54">
        <v>44</v>
      </c>
      <c r="D363" s="55">
        <v>3.29</v>
      </c>
      <c r="E363" s="55">
        <v>0.44</v>
      </c>
      <c r="F363" s="55">
        <v>22.44</v>
      </c>
      <c r="G363" s="55">
        <v>110</v>
      </c>
      <c r="H363" s="55" t="s">
        <v>15</v>
      </c>
    </row>
    <row r="364" spans="1:8" ht="27.75" customHeight="1">
      <c r="A364" s="134"/>
      <c r="B364" s="48" t="s">
        <v>203</v>
      </c>
      <c r="C364" s="54" t="s">
        <v>14</v>
      </c>
      <c r="D364" s="55">
        <v>5.4</v>
      </c>
      <c r="E364" s="55">
        <v>5</v>
      </c>
      <c r="F364" s="55">
        <v>21.6</v>
      </c>
      <c r="G364" s="55">
        <v>158</v>
      </c>
      <c r="H364" s="55"/>
    </row>
    <row r="365" spans="1:8" ht="15" customHeight="1">
      <c r="A365" s="123" t="s">
        <v>16</v>
      </c>
      <c r="B365" s="124"/>
      <c r="C365" s="58">
        <v>704</v>
      </c>
      <c r="D365" s="59">
        <v>29.56</v>
      </c>
      <c r="E365" s="59">
        <v>26.91</v>
      </c>
      <c r="F365" s="59">
        <v>92.52</v>
      </c>
      <c r="G365" s="59">
        <v>739.3</v>
      </c>
      <c r="H365" s="62"/>
    </row>
    <row r="366" spans="1:8" ht="15.75">
      <c r="A366" s="129" t="s">
        <v>40</v>
      </c>
      <c r="B366" s="130"/>
      <c r="C366" s="130"/>
      <c r="D366" s="130"/>
      <c r="E366" s="130"/>
      <c r="F366" s="130"/>
      <c r="G366" s="130"/>
      <c r="H366" s="131"/>
    </row>
    <row r="367" spans="1:8" ht="15.75">
      <c r="A367" s="134" t="s">
        <v>17</v>
      </c>
      <c r="B367" s="48" t="s">
        <v>34</v>
      </c>
      <c r="C367" s="54">
        <v>60</v>
      </c>
      <c r="D367" s="108">
        <v>0.66</v>
      </c>
      <c r="E367" s="108">
        <v>0.12</v>
      </c>
      <c r="F367" s="108">
        <v>2.28</v>
      </c>
      <c r="G367" s="108">
        <v>14.4</v>
      </c>
      <c r="H367" s="108">
        <v>982</v>
      </c>
    </row>
    <row r="368" spans="1:8" ht="39">
      <c r="A368" s="134"/>
      <c r="B368" s="48" t="s">
        <v>206</v>
      </c>
      <c r="C368" s="54" t="s">
        <v>205</v>
      </c>
      <c r="D368" s="108">
        <v>3.4</v>
      </c>
      <c r="E368" s="108">
        <v>5.9</v>
      </c>
      <c r="F368" s="108">
        <v>6.1</v>
      </c>
      <c r="G368" s="108">
        <v>91.7</v>
      </c>
      <c r="H368" s="109">
        <v>145</v>
      </c>
    </row>
    <row r="369" spans="1:8" ht="26.25">
      <c r="A369" s="134"/>
      <c r="B369" s="48" t="s">
        <v>207</v>
      </c>
      <c r="C369" s="54">
        <v>90</v>
      </c>
      <c r="D369" s="108">
        <v>12.9</v>
      </c>
      <c r="E369" s="108">
        <v>14</v>
      </c>
      <c r="F369" s="108">
        <v>2.73</v>
      </c>
      <c r="G369" s="109">
        <v>176</v>
      </c>
      <c r="H369" s="109">
        <v>550</v>
      </c>
    </row>
    <row r="370" spans="1:8" ht="26.25">
      <c r="A370" s="134"/>
      <c r="B370" s="48" t="s">
        <v>46</v>
      </c>
      <c r="C370" s="54">
        <v>150</v>
      </c>
      <c r="D370" s="108">
        <v>4.32</v>
      </c>
      <c r="E370" s="108">
        <v>4.07</v>
      </c>
      <c r="F370" s="108">
        <v>29.55</v>
      </c>
      <c r="G370" s="108">
        <v>172</v>
      </c>
      <c r="H370" s="109">
        <v>585</v>
      </c>
    </row>
    <row r="371" spans="1:8" ht="26.25">
      <c r="A371" s="134"/>
      <c r="B371" s="48" t="s">
        <v>158</v>
      </c>
      <c r="C371" s="54">
        <v>200</v>
      </c>
      <c r="D371" s="109">
        <v>0</v>
      </c>
      <c r="E371" s="109">
        <v>0</v>
      </c>
      <c r="F371" s="109">
        <v>24</v>
      </c>
      <c r="G371" s="109">
        <v>95</v>
      </c>
      <c r="H371" s="109">
        <v>902</v>
      </c>
    </row>
    <row r="372" spans="1:8" ht="15.75">
      <c r="A372" s="134"/>
      <c r="B372" s="48" t="s">
        <v>12</v>
      </c>
      <c r="C372" s="54">
        <v>35</v>
      </c>
      <c r="D372" s="108">
        <v>2.62</v>
      </c>
      <c r="E372" s="108">
        <v>0.35</v>
      </c>
      <c r="F372" s="108">
        <v>17.85</v>
      </c>
      <c r="G372" s="108">
        <v>87.5</v>
      </c>
      <c r="H372" s="108" t="s">
        <v>15</v>
      </c>
    </row>
    <row r="373" spans="1:8" ht="15.75">
      <c r="A373" s="134"/>
      <c r="B373" s="48" t="s">
        <v>18</v>
      </c>
      <c r="C373" s="54">
        <v>20</v>
      </c>
      <c r="D373" s="108">
        <v>1.98</v>
      </c>
      <c r="E373" s="108">
        <v>0.36</v>
      </c>
      <c r="F373" s="108">
        <v>11.88</v>
      </c>
      <c r="G373" s="108">
        <v>39</v>
      </c>
      <c r="H373" s="108" t="s">
        <v>15</v>
      </c>
    </row>
    <row r="374" spans="1:8" ht="15.75" customHeight="1">
      <c r="A374" s="123" t="s">
        <v>19</v>
      </c>
      <c r="B374" s="124"/>
      <c r="C374" s="58">
        <v>770</v>
      </c>
      <c r="D374" s="110">
        <v>25.88</v>
      </c>
      <c r="E374" s="110">
        <v>24.8</v>
      </c>
      <c r="F374" s="110">
        <v>94.39</v>
      </c>
      <c r="G374" s="110">
        <v>675.6</v>
      </c>
      <c r="H374" s="62"/>
    </row>
    <row r="375" spans="1:8" ht="15.75">
      <c r="A375" s="129" t="s">
        <v>57</v>
      </c>
      <c r="B375" s="130"/>
      <c r="C375" s="130"/>
      <c r="D375" s="130"/>
      <c r="E375" s="130"/>
      <c r="F375" s="130"/>
      <c r="G375" s="130"/>
      <c r="H375" s="131"/>
    </row>
    <row r="376" spans="1:8" ht="15.75">
      <c r="A376" s="134" t="s">
        <v>17</v>
      </c>
      <c r="B376" s="48" t="s">
        <v>34</v>
      </c>
      <c r="C376" s="54">
        <v>100</v>
      </c>
      <c r="D376" s="55">
        <v>1.1</v>
      </c>
      <c r="E376" s="55">
        <v>0.2</v>
      </c>
      <c r="F376" s="55">
        <v>3.8</v>
      </c>
      <c r="G376" s="55">
        <v>24</v>
      </c>
      <c r="H376" s="55">
        <v>982</v>
      </c>
    </row>
    <row r="377" spans="1:8" ht="39">
      <c r="A377" s="134"/>
      <c r="B377" s="48" t="s">
        <v>209</v>
      </c>
      <c r="C377" s="54" t="s">
        <v>208</v>
      </c>
      <c r="D377" s="55">
        <v>3.7</v>
      </c>
      <c r="E377" s="55">
        <v>6.4</v>
      </c>
      <c r="F377" s="55">
        <v>7.6</v>
      </c>
      <c r="G377" s="55">
        <v>103</v>
      </c>
      <c r="H377" s="56">
        <v>145</v>
      </c>
    </row>
    <row r="378" spans="1:8" ht="26.25">
      <c r="A378" s="134"/>
      <c r="B378" s="48" t="s">
        <v>210</v>
      </c>
      <c r="C378" s="54">
        <v>100</v>
      </c>
      <c r="D378" s="55">
        <v>11.69</v>
      </c>
      <c r="E378" s="55">
        <v>12.46</v>
      </c>
      <c r="F378" s="55">
        <v>3.61</v>
      </c>
      <c r="G378" s="55">
        <v>173.4</v>
      </c>
      <c r="H378" s="56">
        <v>550</v>
      </c>
    </row>
    <row r="379" spans="1:8" ht="26.25">
      <c r="A379" s="134"/>
      <c r="B379" s="48" t="s">
        <v>46</v>
      </c>
      <c r="C379" s="54">
        <v>180</v>
      </c>
      <c r="D379" s="55">
        <v>5.1</v>
      </c>
      <c r="E379" s="55">
        <v>4.8</v>
      </c>
      <c r="F379" s="55">
        <v>35.4</v>
      </c>
      <c r="G379" s="55">
        <v>206.6</v>
      </c>
      <c r="H379" s="56">
        <v>585</v>
      </c>
    </row>
    <row r="380" spans="1:8" ht="26.25">
      <c r="A380" s="134"/>
      <c r="B380" s="48" t="s">
        <v>158</v>
      </c>
      <c r="C380" s="54">
        <v>200</v>
      </c>
      <c r="D380" s="56">
        <v>0</v>
      </c>
      <c r="E380" s="56">
        <v>0</v>
      </c>
      <c r="F380" s="56">
        <v>24</v>
      </c>
      <c r="G380" s="56">
        <v>95</v>
      </c>
      <c r="H380" s="56">
        <v>902</v>
      </c>
    </row>
    <row r="381" spans="1:8" ht="15.75">
      <c r="A381" s="134"/>
      <c r="B381" s="48" t="s">
        <v>12</v>
      </c>
      <c r="C381" s="54">
        <v>46</v>
      </c>
      <c r="D381" s="55">
        <v>3.45</v>
      </c>
      <c r="E381" s="55">
        <v>0.46</v>
      </c>
      <c r="F381" s="55">
        <v>23.4</v>
      </c>
      <c r="G381" s="55">
        <v>115</v>
      </c>
      <c r="H381" s="55" t="s">
        <v>15</v>
      </c>
    </row>
    <row r="382" spans="1:8" ht="15.75">
      <c r="A382" s="134"/>
      <c r="B382" s="48" t="s">
        <v>18</v>
      </c>
      <c r="C382" s="54">
        <v>30</v>
      </c>
      <c r="D382" s="55">
        <v>1.98</v>
      </c>
      <c r="E382" s="55">
        <v>0.36</v>
      </c>
      <c r="F382" s="55">
        <v>11.8</v>
      </c>
      <c r="G382" s="55">
        <v>59.4</v>
      </c>
      <c r="H382" s="55" t="s">
        <v>15</v>
      </c>
    </row>
    <row r="383" spans="1:8" ht="15.75" customHeight="1">
      <c r="A383" s="123" t="s">
        <v>19</v>
      </c>
      <c r="B383" s="124"/>
      <c r="C383" s="68">
        <v>921</v>
      </c>
      <c r="D383" s="69">
        <v>27.02</v>
      </c>
      <c r="E383" s="69">
        <v>24.68</v>
      </c>
      <c r="F383" s="69">
        <v>109.61</v>
      </c>
      <c r="G383" s="69">
        <v>776.4</v>
      </c>
      <c r="H383" s="88"/>
    </row>
    <row r="384" spans="1:8" ht="26.25" customHeight="1">
      <c r="A384" s="132" t="s">
        <v>21</v>
      </c>
      <c r="B384" s="48" t="s">
        <v>211</v>
      </c>
      <c r="C384" s="54">
        <v>75</v>
      </c>
      <c r="D384" s="55">
        <v>4.9</v>
      </c>
      <c r="E384" s="55">
        <v>5.4</v>
      </c>
      <c r="F384" s="55">
        <v>43.7</v>
      </c>
      <c r="G384" s="55">
        <v>243</v>
      </c>
      <c r="H384" s="55">
        <v>344</v>
      </c>
    </row>
    <row r="385" spans="1:8" ht="15" customHeight="1">
      <c r="A385" s="133"/>
      <c r="B385" s="48" t="s">
        <v>22</v>
      </c>
      <c r="C385" s="54">
        <v>200</v>
      </c>
      <c r="D385" s="55">
        <v>5.8</v>
      </c>
      <c r="E385" s="55">
        <v>6.4</v>
      </c>
      <c r="F385" s="55">
        <v>9.4</v>
      </c>
      <c r="G385" s="55">
        <v>120</v>
      </c>
      <c r="H385" s="55">
        <v>997</v>
      </c>
    </row>
    <row r="386" spans="1:8" ht="15.75">
      <c r="A386" s="18" t="s">
        <v>23</v>
      </c>
      <c r="B386" s="102"/>
      <c r="C386" s="58">
        <v>275</v>
      </c>
      <c r="D386" s="59">
        <v>10.7</v>
      </c>
      <c r="E386" s="59">
        <v>11.8</v>
      </c>
      <c r="F386" s="59">
        <v>53.1</v>
      </c>
      <c r="G386" s="59">
        <v>363</v>
      </c>
      <c r="H386" s="62"/>
    </row>
    <row r="387" spans="1:8" ht="15.75">
      <c r="A387" s="27" t="s">
        <v>105</v>
      </c>
      <c r="B387" s="111"/>
      <c r="C387" s="28"/>
      <c r="D387" s="29">
        <f>D386+D374+D358</f>
        <v>61.98</v>
      </c>
      <c r="E387" s="29">
        <f>E386+E374+E358</f>
        <v>60.63</v>
      </c>
      <c r="F387" s="29">
        <f>F386+F374+F358</f>
        <v>225.08</v>
      </c>
      <c r="G387" s="29">
        <f>G386+G374+G358</f>
        <v>1674.5</v>
      </c>
      <c r="H387" s="30"/>
    </row>
    <row r="388" spans="1:8" ht="15.75">
      <c r="A388" s="31" t="s">
        <v>129</v>
      </c>
      <c r="B388" s="27"/>
      <c r="C388" s="28"/>
      <c r="D388" s="32">
        <f>D386+D383+D365</f>
        <v>67.28</v>
      </c>
      <c r="E388" s="32">
        <f>E386+E383+E365</f>
        <v>63.39</v>
      </c>
      <c r="F388" s="32">
        <f>F386+F383+F365</f>
        <v>255.23000000000002</v>
      </c>
      <c r="G388" s="32">
        <f>G386+G383+G365</f>
        <v>1878.7</v>
      </c>
      <c r="H388" s="33"/>
    </row>
    <row r="389" spans="1:8" ht="15.75">
      <c r="A389" s="19" t="s">
        <v>141</v>
      </c>
      <c r="B389" s="19"/>
      <c r="C389" s="19"/>
      <c r="D389" s="19"/>
      <c r="E389" s="19"/>
      <c r="F389" s="19"/>
      <c r="G389" s="19"/>
      <c r="H389" s="19"/>
    </row>
    <row r="390" spans="1:8" ht="15.75">
      <c r="A390" s="129" t="s">
        <v>40</v>
      </c>
      <c r="B390" s="130"/>
      <c r="C390" s="130"/>
      <c r="D390" s="130"/>
      <c r="E390" s="130"/>
      <c r="F390" s="130"/>
      <c r="G390" s="130"/>
      <c r="H390" s="131"/>
    </row>
    <row r="391" spans="1:8" ht="15.75">
      <c r="A391" s="134" t="s">
        <v>8</v>
      </c>
      <c r="B391" s="96" t="s">
        <v>34</v>
      </c>
      <c r="C391" s="54">
        <v>50</v>
      </c>
      <c r="D391" s="55">
        <v>0.55</v>
      </c>
      <c r="E391" s="55">
        <v>0.1</v>
      </c>
      <c r="F391" s="55">
        <v>1.9</v>
      </c>
      <c r="G391" s="55">
        <v>12</v>
      </c>
      <c r="H391" s="55">
        <v>982</v>
      </c>
    </row>
    <row r="392" spans="1:8" ht="26.25">
      <c r="A392" s="134"/>
      <c r="B392" s="48" t="s">
        <v>213</v>
      </c>
      <c r="C392" s="54" t="s">
        <v>212</v>
      </c>
      <c r="D392" s="55">
        <v>5.54</v>
      </c>
      <c r="E392" s="55">
        <v>15.57</v>
      </c>
      <c r="F392" s="55">
        <v>0.26</v>
      </c>
      <c r="G392" s="55">
        <v>163.5</v>
      </c>
      <c r="H392" s="55">
        <v>636</v>
      </c>
    </row>
    <row r="393" spans="1:8" ht="39">
      <c r="A393" s="134"/>
      <c r="B393" s="48" t="s">
        <v>214</v>
      </c>
      <c r="C393" s="54">
        <v>150</v>
      </c>
      <c r="D393" s="55">
        <v>3.33</v>
      </c>
      <c r="E393" s="55">
        <v>10.99</v>
      </c>
      <c r="F393" s="55">
        <v>25.91</v>
      </c>
      <c r="G393" s="55">
        <v>215.9</v>
      </c>
      <c r="H393" s="55">
        <v>293</v>
      </c>
    </row>
    <row r="394" spans="1:8" ht="26.25">
      <c r="A394" s="134"/>
      <c r="B394" s="48" t="s">
        <v>215</v>
      </c>
      <c r="C394" s="54">
        <v>200</v>
      </c>
      <c r="D394" s="55">
        <v>0.437</v>
      </c>
      <c r="E394" s="55">
        <v>0.09</v>
      </c>
      <c r="F394" s="55">
        <v>25.59</v>
      </c>
      <c r="G394" s="55">
        <v>104.9</v>
      </c>
      <c r="H394" s="56">
        <v>435</v>
      </c>
    </row>
    <row r="395" spans="1:8" ht="15.75">
      <c r="A395" s="134"/>
      <c r="B395" s="48" t="s">
        <v>12</v>
      </c>
      <c r="C395" s="63">
        <v>45</v>
      </c>
      <c r="D395" s="55">
        <v>3.37</v>
      </c>
      <c r="E395" s="55">
        <v>0.45</v>
      </c>
      <c r="F395" s="55">
        <v>22.95</v>
      </c>
      <c r="G395" s="55">
        <v>112.5</v>
      </c>
      <c r="H395" s="55" t="s">
        <v>15</v>
      </c>
    </row>
    <row r="396" spans="1:8" ht="15.75" customHeight="1">
      <c r="A396" s="123" t="s">
        <v>16</v>
      </c>
      <c r="B396" s="124"/>
      <c r="C396" s="107">
        <v>500</v>
      </c>
      <c r="D396" s="59">
        <v>13.227</v>
      </c>
      <c r="E396" s="59">
        <v>27.2</v>
      </c>
      <c r="F396" s="59">
        <v>76.61</v>
      </c>
      <c r="G396" s="59">
        <v>608.8</v>
      </c>
      <c r="H396" s="50"/>
    </row>
    <row r="397" spans="1:8" ht="15.75">
      <c r="A397" s="129" t="s">
        <v>57</v>
      </c>
      <c r="B397" s="130"/>
      <c r="C397" s="130"/>
      <c r="D397" s="130"/>
      <c r="E397" s="130"/>
      <c r="F397" s="130"/>
      <c r="G397" s="130"/>
      <c r="H397" s="131"/>
    </row>
    <row r="398" spans="1:8" ht="15.75">
      <c r="A398" s="134" t="s">
        <v>8</v>
      </c>
      <c r="B398" s="96" t="s">
        <v>34</v>
      </c>
      <c r="C398" s="54">
        <v>70</v>
      </c>
      <c r="D398" s="55">
        <v>0.71</v>
      </c>
      <c r="E398" s="55">
        <v>0.13</v>
      </c>
      <c r="F398" s="55">
        <v>2.47</v>
      </c>
      <c r="G398" s="55">
        <v>15.6</v>
      </c>
      <c r="H398" s="55">
        <v>982</v>
      </c>
    </row>
    <row r="399" spans="1:8" ht="26.25">
      <c r="A399" s="134"/>
      <c r="B399" s="48" t="s">
        <v>213</v>
      </c>
      <c r="C399" s="54" t="s">
        <v>212</v>
      </c>
      <c r="D399" s="55">
        <v>5.54</v>
      </c>
      <c r="E399" s="55">
        <v>15.57</v>
      </c>
      <c r="F399" s="55">
        <v>0.26</v>
      </c>
      <c r="G399" s="55">
        <v>163.5</v>
      </c>
      <c r="H399" s="55">
        <v>636</v>
      </c>
    </row>
    <row r="400" spans="1:8" ht="39">
      <c r="A400" s="134"/>
      <c r="B400" s="48" t="s">
        <v>214</v>
      </c>
      <c r="C400" s="54">
        <v>180</v>
      </c>
      <c r="D400" s="55">
        <v>4</v>
      </c>
      <c r="E400" s="55">
        <v>13.1</v>
      </c>
      <c r="F400" s="55">
        <v>31.09</v>
      </c>
      <c r="G400" s="55">
        <v>259.1</v>
      </c>
      <c r="H400" s="55">
        <v>293</v>
      </c>
    </row>
    <row r="401" spans="1:8" ht="26.25">
      <c r="A401" s="134"/>
      <c r="B401" s="48" t="s">
        <v>215</v>
      </c>
      <c r="C401" s="54">
        <v>200</v>
      </c>
      <c r="D401" s="55">
        <v>0.437</v>
      </c>
      <c r="E401" s="55">
        <v>0.09</v>
      </c>
      <c r="F401" s="55">
        <v>25.59</v>
      </c>
      <c r="G401" s="55">
        <v>104.9</v>
      </c>
      <c r="H401" s="56">
        <v>435</v>
      </c>
    </row>
    <row r="402" spans="1:8" ht="15.75">
      <c r="A402" s="134"/>
      <c r="B402" s="48" t="s">
        <v>12</v>
      </c>
      <c r="C402" s="54">
        <v>45</v>
      </c>
      <c r="D402" s="55">
        <v>3.37</v>
      </c>
      <c r="E402" s="55">
        <v>0.45</v>
      </c>
      <c r="F402" s="55">
        <v>22.95</v>
      </c>
      <c r="G402" s="55">
        <v>112.5</v>
      </c>
      <c r="H402" s="55" t="s">
        <v>15</v>
      </c>
    </row>
    <row r="403" spans="1:8" ht="15.75" customHeight="1">
      <c r="A403" s="123" t="s">
        <v>16</v>
      </c>
      <c r="B403" s="124"/>
      <c r="C403" s="58">
        <v>550</v>
      </c>
      <c r="D403" s="59">
        <v>14.057</v>
      </c>
      <c r="E403" s="59">
        <v>29.34</v>
      </c>
      <c r="F403" s="59">
        <v>82.36</v>
      </c>
      <c r="G403" s="59">
        <v>655.6</v>
      </c>
      <c r="H403" s="60"/>
    </row>
    <row r="404" spans="1:8" ht="15.75">
      <c r="A404" s="129" t="s">
        <v>40</v>
      </c>
      <c r="B404" s="130"/>
      <c r="C404" s="130"/>
      <c r="D404" s="130"/>
      <c r="E404" s="130"/>
      <c r="F404" s="130"/>
      <c r="G404" s="130"/>
      <c r="H404" s="131"/>
    </row>
    <row r="405" spans="1:8" ht="15.75">
      <c r="A405" s="134" t="s">
        <v>17</v>
      </c>
      <c r="B405" s="48" t="s">
        <v>36</v>
      </c>
      <c r="C405" s="54">
        <v>60</v>
      </c>
      <c r="D405" s="55">
        <v>0.42</v>
      </c>
      <c r="E405" s="55">
        <v>0.06</v>
      </c>
      <c r="F405" s="55">
        <v>1.14</v>
      </c>
      <c r="G405" s="55">
        <v>6.6</v>
      </c>
      <c r="H405" s="55">
        <v>982</v>
      </c>
    </row>
    <row r="406" spans="1:8" ht="39">
      <c r="A406" s="134"/>
      <c r="B406" s="48" t="s">
        <v>121</v>
      </c>
      <c r="C406" s="54" t="s">
        <v>216</v>
      </c>
      <c r="D406" s="55">
        <v>4.2</v>
      </c>
      <c r="E406" s="55">
        <v>6.16</v>
      </c>
      <c r="F406" s="55">
        <v>6.63</v>
      </c>
      <c r="G406" s="55">
        <v>98.8</v>
      </c>
      <c r="H406" s="56" t="s">
        <v>122</v>
      </c>
    </row>
    <row r="407" spans="1:8" ht="39">
      <c r="A407" s="134"/>
      <c r="B407" s="48" t="s">
        <v>217</v>
      </c>
      <c r="C407" s="54">
        <v>100</v>
      </c>
      <c r="D407" s="55">
        <v>9.86</v>
      </c>
      <c r="E407" s="55">
        <v>8.39</v>
      </c>
      <c r="F407" s="55">
        <v>12.04</v>
      </c>
      <c r="G407" s="55">
        <v>163.2</v>
      </c>
      <c r="H407" s="55">
        <v>1021</v>
      </c>
    </row>
    <row r="408" spans="1:8" ht="26.25">
      <c r="A408" s="134"/>
      <c r="B408" s="48" t="s">
        <v>218</v>
      </c>
      <c r="C408" s="54">
        <v>150</v>
      </c>
      <c r="D408" s="55">
        <v>3.06</v>
      </c>
      <c r="E408" s="55">
        <v>4.43</v>
      </c>
      <c r="F408" s="55">
        <v>20.04</v>
      </c>
      <c r="G408" s="55">
        <v>132</v>
      </c>
      <c r="H408" s="55">
        <v>371</v>
      </c>
    </row>
    <row r="409" spans="1:8" ht="39">
      <c r="A409" s="134"/>
      <c r="B409" s="48" t="s">
        <v>149</v>
      </c>
      <c r="C409" s="54">
        <v>200</v>
      </c>
      <c r="D409" s="55">
        <v>0.57</v>
      </c>
      <c r="E409" s="55">
        <v>0.07</v>
      </c>
      <c r="F409" s="55">
        <v>24</v>
      </c>
      <c r="G409" s="55">
        <v>99</v>
      </c>
      <c r="H409" s="55">
        <v>611</v>
      </c>
    </row>
    <row r="410" spans="1:8" ht="15.75">
      <c r="A410" s="134"/>
      <c r="B410" s="48" t="s">
        <v>12</v>
      </c>
      <c r="C410" s="54">
        <v>46</v>
      </c>
      <c r="D410" s="55">
        <v>3.45</v>
      </c>
      <c r="E410" s="55">
        <v>0.46</v>
      </c>
      <c r="F410" s="55">
        <v>23.4</v>
      </c>
      <c r="G410" s="55">
        <v>115</v>
      </c>
      <c r="H410" s="55" t="s">
        <v>15</v>
      </c>
    </row>
    <row r="411" spans="1:8" ht="15.75">
      <c r="A411" s="134"/>
      <c r="B411" s="48" t="s">
        <v>18</v>
      </c>
      <c r="C411" s="54">
        <v>30</v>
      </c>
      <c r="D411" s="55">
        <v>1.98</v>
      </c>
      <c r="E411" s="55">
        <v>0.36</v>
      </c>
      <c r="F411" s="55">
        <v>11.8</v>
      </c>
      <c r="G411" s="55">
        <v>59.4</v>
      </c>
      <c r="H411" s="55" t="s">
        <v>15</v>
      </c>
    </row>
    <row r="412" spans="1:8" ht="15.75" customHeight="1">
      <c r="A412" s="123" t="s">
        <v>19</v>
      </c>
      <c r="B412" s="124"/>
      <c r="C412" s="58">
        <v>796</v>
      </c>
      <c r="D412" s="59">
        <v>23.54</v>
      </c>
      <c r="E412" s="59">
        <v>19.93</v>
      </c>
      <c r="F412" s="59">
        <v>99.05</v>
      </c>
      <c r="G412" s="59">
        <v>674</v>
      </c>
      <c r="H412" s="60"/>
    </row>
    <row r="413" spans="1:8" ht="15.75">
      <c r="A413" s="120" t="s">
        <v>57</v>
      </c>
      <c r="B413" s="121"/>
      <c r="C413" s="121"/>
      <c r="D413" s="121"/>
      <c r="E413" s="121"/>
      <c r="F413" s="121"/>
      <c r="G413" s="121"/>
      <c r="H413" s="122"/>
    </row>
    <row r="414" spans="1:8" ht="15.75">
      <c r="A414" s="134" t="s">
        <v>17</v>
      </c>
      <c r="B414" s="48" t="s">
        <v>36</v>
      </c>
      <c r="C414" s="54">
        <v>100</v>
      </c>
      <c r="D414" s="55">
        <v>0.7</v>
      </c>
      <c r="E414" s="55">
        <v>0.1</v>
      </c>
      <c r="F414" s="55">
        <v>1.9</v>
      </c>
      <c r="G414" s="55">
        <v>11</v>
      </c>
      <c r="H414" s="55">
        <v>982</v>
      </c>
    </row>
    <row r="415" spans="1:8" ht="39">
      <c r="A415" s="134"/>
      <c r="B415" s="48" t="s">
        <v>121</v>
      </c>
      <c r="C415" s="54" t="s">
        <v>62</v>
      </c>
      <c r="D415" s="55">
        <v>3.1</v>
      </c>
      <c r="E415" s="55">
        <v>6</v>
      </c>
      <c r="F415" s="55">
        <v>8.2</v>
      </c>
      <c r="G415" s="55">
        <v>100</v>
      </c>
      <c r="H415" s="56" t="s">
        <v>122</v>
      </c>
    </row>
    <row r="416" spans="1:8" ht="39">
      <c r="A416" s="134"/>
      <c r="B416" s="48" t="s">
        <v>219</v>
      </c>
      <c r="C416" s="54">
        <v>110</v>
      </c>
      <c r="D416" s="55">
        <v>11.08</v>
      </c>
      <c r="E416" s="55">
        <v>9.35</v>
      </c>
      <c r="F416" s="55">
        <v>13.46</v>
      </c>
      <c r="G416" s="55">
        <v>182.3</v>
      </c>
      <c r="H416" s="55">
        <v>1021</v>
      </c>
    </row>
    <row r="417" spans="1:8" ht="26.25">
      <c r="A417" s="134"/>
      <c r="B417" s="48" t="s">
        <v>218</v>
      </c>
      <c r="C417" s="54">
        <v>200</v>
      </c>
      <c r="D417" s="55">
        <v>4.08</v>
      </c>
      <c r="E417" s="55">
        <v>5.91</v>
      </c>
      <c r="F417" s="55">
        <v>26.73</v>
      </c>
      <c r="G417" s="55">
        <v>176.4</v>
      </c>
      <c r="H417" s="56">
        <v>371</v>
      </c>
    </row>
    <row r="418" spans="1:8" ht="39">
      <c r="A418" s="134"/>
      <c r="B418" s="48" t="s">
        <v>149</v>
      </c>
      <c r="C418" s="54">
        <v>200</v>
      </c>
      <c r="D418" s="55">
        <v>0.57</v>
      </c>
      <c r="E418" s="55">
        <v>0.07</v>
      </c>
      <c r="F418" s="55">
        <v>24</v>
      </c>
      <c r="G418" s="55">
        <v>99</v>
      </c>
      <c r="H418" s="55">
        <v>611</v>
      </c>
    </row>
    <row r="419" spans="1:8" ht="15.75">
      <c r="A419" s="134"/>
      <c r="B419" s="48" t="s">
        <v>12</v>
      </c>
      <c r="C419" s="54">
        <v>60</v>
      </c>
      <c r="D419" s="55">
        <v>4.46</v>
      </c>
      <c r="E419" s="55">
        <v>0.6</v>
      </c>
      <c r="F419" s="55">
        <v>30.55</v>
      </c>
      <c r="G419" s="55">
        <v>150</v>
      </c>
      <c r="H419" s="55" t="s">
        <v>15</v>
      </c>
    </row>
    <row r="420" spans="1:8" ht="15.75">
      <c r="A420" s="134"/>
      <c r="B420" s="48" t="s">
        <v>18</v>
      </c>
      <c r="C420" s="54">
        <v>30</v>
      </c>
      <c r="D420" s="55">
        <v>1.98</v>
      </c>
      <c r="E420" s="55">
        <v>0.36</v>
      </c>
      <c r="F420" s="55">
        <v>11.8</v>
      </c>
      <c r="G420" s="55">
        <v>59.4</v>
      </c>
      <c r="H420" s="55" t="s">
        <v>15</v>
      </c>
    </row>
    <row r="421" spans="1:8" ht="15.75" customHeight="1">
      <c r="A421" s="123" t="s">
        <v>19</v>
      </c>
      <c r="B421" s="124"/>
      <c r="C421" s="68">
        <v>955</v>
      </c>
      <c r="D421" s="69">
        <v>25.97</v>
      </c>
      <c r="E421" s="69">
        <v>22.39</v>
      </c>
      <c r="F421" s="69">
        <v>116.64</v>
      </c>
      <c r="G421" s="69">
        <v>778.1</v>
      </c>
      <c r="H421" s="88"/>
    </row>
    <row r="422" spans="1:8" ht="27" customHeight="1">
      <c r="A422" s="132" t="s">
        <v>21</v>
      </c>
      <c r="B422" s="48" t="s">
        <v>220</v>
      </c>
      <c r="C422" s="54">
        <v>75</v>
      </c>
      <c r="D422" s="55">
        <v>4.9</v>
      </c>
      <c r="E422" s="55">
        <v>7.6</v>
      </c>
      <c r="F422" s="55">
        <v>39.7</v>
      </c>
      <c r="G422" s="55">
        <v>247</v>
      </c>
      <c r="H422" s="55">
        <v>325</v>
      </c>
    </row>
    <row r="423" spans="1:8" ht="15" customHeight="1">
      <c r="A423" s="133"/>
      <c r="B423" s="48" t="s">
        <v>187</v>
      </c>
      <c r="C423" s="54" t="s">
        <v>35</v>
      </c>
      <c r="D423" s="55">
        <v>0.05</v>
      </c>
      <c r="E423" s="55">
        <v>0.02</v>
      </c>
      <c r="F423" s="55">
        <v>9.1</v>
      </c>
      <c r="G423" s="55">
        <v>56</v>
      </c>
      <c r="H423" s="55">
        <v>432</v>
      </c>
    </row>
    <row r="424" spans="1:8" ht="15.75">
      <c r="A424" s="18" t="s">
        <v>23</v>
      </c>
      <c r="B424" s="102"/>
      <c r="C424" s="58">
        <v>279</v>
      </c>
      <c r="D424" s="59">
        <v>4.95</v>
      </c>
      <c r="E424" s="59">
        <v>7.62</v>
      </c>
      <c r="F424" s="59">
        <v>48.8</v>
      </c>
      <c r="G424" s="59">
        <v>303</v>
      </c>
      <c r="H424" s="62"/>
    </row>
    <row r="425" spans="1:8" ht="15.75">
      <c r="A425" s="27" t="s">
        <v>126</v>
      </c>
      <c r="B425" s="111"/>
      <c r="C425" s="28"/>
      <c r="D425" s="29">
        <f>D424+D412+D396</f>
        <v>41.717</v>
      </c>
      <c r="E425" s="29">
        <f>E424+E412+E396</f>
        <v>54.75</v>
      </c>
      <c r="F425" s="29">
        <f>F424+F412+F396</f>
        <v>224.45999999999998</v>
      </c>
      <c r="G425" s="29">
        <f>G424+G412+G396</f>
        <v>1585.8</v>
      </c>
      <c r="H425" s="30"/>
    </row>
    <row r="426" spans="1:8" ht="15.75">
      <c r="A426" s="31" t="s">
        <v>125</v>
      </c>
      <c r="B426" s="27"/>
      <c r="C426" s="28"/>
      <c r="D426" s="32">
        <f>D424+D421+D403</f>
        <v>44.977</v>
      </c>
      <c r="E426" s="32">
        <f>E424+E421+E403</f>
        <v>59.35</v>
      </c>
      <c r="F426" s="32">
        <f>F424+F421+F403</f>
        <v>247.8</v>
      </c>
      <c r="G426" s="32">
        <f>G424+G421+G403</f>
        <v>1736.6999999999998</v>
      </c>
      <c r="H426" s="33"/>
    </row>
    <row r="427" spans="1:8" ht="15.75">
      <c r="A427" s="19" t="s">
        <v>142</v>
      </c>
      <c r="B427" s="19"/>
      <c r="C427" s="19"/>
      <c r="D427" s="19"/>
      <c r="E427" s="19"/>
      <c r="F427" s="19"/>
      <c r="G427" s="19"/>
      <c r="H427" s="19"/>
    </row>
    <row r="428" spans="1:8" ht="15.75">
      <c r="A428" s="129" t="s">
        <v>40</v>
      </c>
      <c r="B428" s="130"/>
      <c r="C428" s="130"/>
      <c r="D428" s="130"/>
      <c r="E428" s="130"/>
      <c r="F428" s="130"/>
      <c r="G428" s="130"/>
      <c r="H428" s="131"/>
    </row>
    <row r="429" spans="1:8" ht="26.25">
      <c r="A429" s="134" t="s">
        <v>8</v>
      </c>
      <c r="B429" s="48" t="s">
        <v>221</v>
      </c>
      <c r="C429" s="54" t="s">
        <v>189</v>
      </c>
      <c r="D429" s="55">
        <v>14.86</v>
      </c>
      <c r="E429" s="55">
        <v>20.86</v>
      </c>
      <c r="F429" s="55">
        <v>2.7</v>
      </c>
      <c r="G429" s="55">
        <v>258</v>
      </c>
      <c r="H429" s="55">
        <v>199</v>
      </c>
    </row>
    <row r="430" spans="1:8" ht="15.75">
      <c r="A430" s="134"/>
      <c r="B430" s="48" t="s">
        <v>222</v>
      </c>
      <c r="C430" s="54">
        <v>200</v>
      </c>
      <c r="D430" s="55">
        <v>1.55</v>
      </c>
      <c r="E430" s="55">
        <v>1.45</v>
      </c>
      <c r="F430" s="55">
        <v>2.17</v>
      </c>
      <c r="G430" s="55">
        <v>29</v>
      </c>
      <c r="H430" s="55">
        <v>603</v>
      </c>
    </row>
    <row r="431" spans="1:8" ht="15.75">
      <c r="A431" s="134"/>
      <c r="B431" s="48" t="s">
        <v>12</v>
      </c>
      <c r="C431" s="54">
        <v>30</v>
      </c>
      <c r="D431" s="55">
        <v>2.25</v>
      </c>
      <c r="E431" s="55">
        <v>0.3</v>
      </c>
      <c r="F431" s="55">
        <v>15.3</v>
      </c>
      <c r="G431" s="55">
        <v>75</v>
      </c>
      <c r="H431" s="55"/>
    </row>
    <row r="432" spans="1:8" ht="15.75">
      <c r="A432" s="134"/>
      <c r="B432" s="48" t="s">
        <v>86</v>
      </c>
      <c r="C432" s="54" t="s">
        <v>14</v>
      </c>
      <c r="D432" s="55">
        <v>0.2</v>
      </c>
      <c r="E432" s="55">
        <v>0</v>
      </c>
      <c r="F432" s="55">
        <v>20.2</v>
      </c>
      <c r="G432" s="55">
        <v>91</v>
      </c>
      <c r="H432" s="55"/>
    </row>
    <row r="433" spans="1:8" ht="15.75" customHeight="1">
      <c r="A433" s="123" t="s">
        <v>16</v>
      </c>
      <c r="B433" s="124"/>
      <c r="C433" s="58">
        <v>585</v>
      </c>
      <c r="D433" s="59">
        <v>18.86</v>
      </c>
      <c r="E433" s="59">
        <f>SUM(E429:E432)</f>
        <v>22.61</v>
      </c>
      <c r="F433" s="59">
        <f>SUM(F429:F432)</f>
        <v>40.370000000000005</v>
      </c>
      <c r="G433" s="59">
        <f>SUM(G429:G432)</f>
        <v>453</v>
      </c>
      <c r="H433" s="66"/>
    </row>
    <row r="434" spans="1:8" ht="15.75">
      <c r="A434" s="129" t="s">
        <v>57</v>
      </c>
      <c r="B434" s="130"/>
      <c r="C434" s="130"/>
      <c r="D434" s="130"/>
      <c r="E434" s="130"/>
      <c r="F434" s="130"/>
      <c r="G434" s="130"/>
      <c r="H434" s="131"/>
    </row>
    <row r="435" spans="1:8" ht="26.25">
      <c r="A435" s="134" t="s">
        <v>8</v>
      </c>
      <c r="B435" s="48" t="s">
        <v>224</v>
      </c>
      <c r="C435" s="54" t="s">
        <v>223</v>
      </c>
      <c r="D435" s="55">
        <v>17.87</v>
      </c>
      <c r="E435" s="55">
        <v>27.93</v>
      </c>
      <c r="F435" s="55">
        <v>3.29</v>
      </c>
      <c r="G435" s="55">
        <v>336.1</v>
      </c>
      <c r="H435" s="55">
        <v>199</v>
      </c>
    </row>
    <row r="436" spans="1:8" ht="15.75">
      <c r="A436" s="134"/>
      <c r="B436" s="48" t="s">
        <v>222</v>
      </c>
      <c r="C436" s="54">
        <v>200</v>
      </c>
      <c r="D436" s="55">
        <v>1.55</v>
      </c>
      <c r="E436" s="55">
        <v>1.45</v>
      </c>
      <c r="F436" s="55">
        <v>2.17</v>
      </c>
      <c r="G436" s="55">
        <v>29</v>
      </c>
      <c r="H436" s="55">
        <v>603</v>
      </c>
    </row>
    <row r="437" spans="1:8" ht="15.75">
      <c r="A437" s="134"/>
      <c r="B437" s="48" t="s">
        <v>12</v>
      </c>
      <c r="C437" s="54">
        <v>25</v>
      </c>
      <c r="D437" s="55">
        <v>1.8</v>
      </c>
      <c r="E437" s="55">
        <v>0.25</v>
      </c>
      <c r="F437" s="55">
        <v>12.75</v>
      </c>
      <c r="G437" s="55">
        <v>62</v>
      </c>
      <c r="H437" s="55" t="s">
        <v>15</v>
      </c>
    </row>
    <row r="438" spans="1:8" ht="15.75">
      <c r="A438" s="134"/>
      <c r="B438" s="48" t="s">
        <v>86</v>
      </c>
      <c r="C438" s="54" t="s">
        <v>14</v>
      </c>
      <c r="D438" s="55">
        <v>0.2</v>
      </c>
      <c r="E438" s="55">
        <v>0</v>
      </c>
      <c r="F438" s="55">
        <v>20.2</v>
      </c>
      <c r="G438" s="55">
        <v>91</v>
      </c>
      <c r="H438" s="55"/>
    </row>
    <row r="439" spans="1:8" ht="15.75" customHeight="1">
      <c r="A439" s="123" t="s">
        <v>16</v>
      </c>
      <c r="B439" s="124"/>
      <c r="C439" s="58">
        <v>615</v>
      </c>
      <c r="D439" s="59">
        <v>21.42</v>
      </c>
      <c r="E439" s="59">
        <v>29.63</v>
      </c>
      <c r="F439" s="59">
        <v>38.41</v>
      </c>
      <c r="G439" s="59">
        <v>518.1</v>
      </c>
      <c r="H439" s="67"/>
    </row>
    <row r="440" spans="1:8" ht="15.75">
      <c r="A440" s="129" t="s">
        <v>40</v>
      </c>
      <c r="B440" s="130"/>
      <c r="C440" s="130"/>
      <c r="D440" s="130"/>
      <c r="E440" s="130"/>
      <c r="F440" s="130"/>
      <c r="G440" s="130"/>
      <c r="H440" s="131"/>
    </row>
    <row r="441" spans="1:8" ht="39">
      <c r="A441" s="134" t="s">
        <v>17</v>
      </c>
      <c r="B441" s="48" t="s">
        <v>82</v>
      </c>
      <c r="C441" s="54" t="s">
        <v>42</v>
      </c>
      <c r="D441" s="55">
        <v>5.4</v>
      </c>
      <c r="E441" s="55">
        <v>5</v>
      </c>
      <c r="F441" s="55">
        <v>14.3</v>
      </c>
      <c r="G441" s="55">
        <v>125</v>
      </c>
      <c r="H441" s="55" t="s">
        <v>85</v>
      </c>
    </row>
    <row r="442" spans="1:8" ht="39">
      <c r="A442" s="134"/>
      <c r="B442" s="48" t="s">
        <v>225</v>
      </c>
      <c r="C442" s="54">
        <v>90</v>
      </c>
      <c r="D442" s="55">
        <v>7.61</v>
      </c>
      <c r="E442" s="55">
        <v>17.44</v>
      </c>
      <c r="F442" s="55">
        <v>10.3</v>
      </c>
      <c r="G442" s="55">
        <v>228.6</v>
      </c>
      <c r="H442" s="55">
        <v>1023</v>
      </c>
    </row>
    <row r="443" spans="1:8" ht="26.25">
      <c r="A443" s="134"/>
      <c r="B443" s="48" t="s">
        <v>52</v>
      </c>
      <c r="C443" s="54">
        <v>150</v>
      </c>
      <c r="D443" s="55">
        <v>8.21</v>
      </c>
      <c r="E443" s="55">
        <v>5.35</v>
      </c>
      <c r="F443" s="55">
        <v>35.9</v>
      </c>
      <c r="G443" s="55">
        <v>224</v>
      </c>
      <c r="H443" s="55">
        <v>632</v>
      </c>
    </row>
    <row r="444" spans="1:8" ht="15.75">
      <c r="A444" s="134"/>
      <c r="B444" s="48" t="s">
        <v>202</v>
      </c>
      <c r="C444" s="54">
        <v>200</v>
      </c>
      <c r="D444" s="55">
        <v>0.05</v>
      </c>
      <c r="E444" s="55">
        <v>0.02</v>
      </c>
      <c r="F444" s="55">
        <v>9.1</v>
      </c>
      <c r="G444" s="55">
        <v>37</v>
      </c>
      <c r="H444" s="55">
        <v>663</v>
      </c>
    </row>
    <row r="445" spans="1:8" ht="15.75">
      <c r="A445" s="134"/>
      <c r="B445" s="48" t="s">
        <v>12</v>
      </c>
      <c r="C445" s="54">
        <v>30</v>
      </c>
      <c r="D445" s="55">
        <v>2.25</v>
      </c>
      <c r="E445" s="55">
        <v>0.3</v>
      </c>
      <c r="F445" s="55">
        <v>15.3</v>
      </c>
      <c r="G445" s="55">
        <v>75</v>
      </c>
      <c r="H445" s="59" t="s">
        <v>15</v>
      </c>
    </row>
    <row r="446" spans="1:8" ht="15.75">
      <c r="A446" s="134"/>
      <c r="B446" s="48" t="s">
        <v>18</v>
      </c>
      <c r="C446" s="104">
        <v>20</v>
      </c>
      <c r="D446" s="60">
        <v>1.32</v>
      </c>
      <c r="E446" s="60">
        <v>0.24</v>
      </c>
      <c r="F446" s="60">
        <v>7.92</v>
      </c>
      <c r="G446" s="60">
        <v>39.6</v>
      </c>
      <c r="H446" s="105" t="s">
        <v>15</v>
      </c>
    </row>
    <row r="447" spans="1:8" ht="15.75">
      <c r="A447" s="134"/>
      <c r="B447" s="48" t="s">
        <v>20</v>
      </c>
      <c r="C447" s="54">
        <v>130</v>
      </c>
      <c r="D447" s="55">
        <v>0.52</v>
      </c>
      <c r="E447" s="55">
        <v>0.53</v>
      </c>
      <c r="F447" s="55">
        <v>12.93</v>
      </c>
      <c r="G447" s="55">
        <v>62</v>
      </c>
      <c r="H447" s="55"/>
    </row>
    <row r="448" spans="1:8" ht="15.75" customHeight="1">
      <c r="A448" s="123" t="s">
        <v>19</v>
      </c>
      <c r="B448" s="124"/>
      <c r="C448" s="58">
        <v>825</v>
      </c>
      <c r="D448" s="59">
        <v>25.36</v>
      </c>
      <c r="E448" s="59">
        <v>28.88</v>
      </c>
      <c r="F448" s="59">
        <v>105.75</v>
      </c>
      <c r="G448" s="59">
        <v>791.2</v>
      </c>
      <c r="H448" s="59"/>
    </row>
    <row r="449" spans="1:8" ht="15.75">
      <c r="A449" s="120" t="s">
        <v>57</v>
      </c>
      <c r="B449" s="121"/>
      <c r="C449" s="121"/>
      <c r="D449" s="121"/>
      <c r="E449" s="121"/>
      <c r="F449" s="121"/>
      <c r="G449" s="121"/>
      <c r="H449" s="122"/>
    </row>
    <row r="450" spans="1:8" ht="39">
      <c r="A450" s="134" t="s">
        <v>17</v>
      </c>
      <c r="B450" s="48" t="s">
        <v>82</v>
      </c>
      <c r="C450" s="54" t="s">
        <v>62</v>
      </c>
      <c r="D450" s="55">
        <v>6.4</v>
      </c>
      <c r="E450" s="55">
        <v>6</v>
      </c>
      <c r="F450" s="55">
        <v>17.9</v>
      </c>
      <c r="G450" s="55">
        <v>152</v>
      </c>
      <c r="H450" s="55" t="s">
        <v>85</v>
      </c>
    </row>
    <row r="451" spans="1:8" ht="39">
      <c r="A451" s="134"/>
      <c r="B451" s="48" t="s">
        <v>226</v>
      </c>
      <c r="C451" s="54">
        <v>100</v>
      </c>
      <c r="D451" s="55">
        <v>8.84</v>
      </c>
      <c r="E451" s="55">
        <v>20.16</v>
      </c>
      <c r="F451" s="55">
        <v>11.7</v>
      </c>
      <c r="G451" s="55">
        <v>263.7</v>
      </c>
      <c r="H451" s="55">
        <v>1023</v>
      </c>
    </row>
    <row r="452" spans="1:8" ht="26.25">
      <c r="A452" s="134"/>
      <c r="B452" s="48" t="s">
        <v>52</v>
      </c>
      <c r="C452" s="54">
        <v>180</v>
      </c>
      <c r="D452" s="55">
        <v>9.8</v>
      </c>
      <c r="E452" s="55">
        <v>6.4</v>
      </c>
      <c r="F452" s="55">
        <v>43</v>
      </c>
      <c r="G452" s="55">
        <v>269.6</v>
      </c>
      <c r="H452" s="56">
        <v>632</v>
      </c>
    </row>
    <row r="453" spans="1:8" ht="15.75">
      <c r="A453" s="134"/>
      <c r="B453" s="48" t="s">
        <v>202</v>
      </c>
      <c r="C453" s="54">
        <v>200</v>
      </c>
      <c r="D453" s="55">
        <v>0.05</v>
      </c>
      <c r="E453" s="55">
        <v>0.02</v>
      </c>
      <c r="F453" s="55">
        <v>9.1</v>
      </c>
      <c r="G453" s="55">
        <v>37</v>
      </c>
      <c r="H453" s="55">
        <v>663</v>
      </c>
    </row>
    <row r="454" spans="1:8" ht="15.75">
      <c r="A454" s="134"/>
      <c r="B454" s="48" t="s">
        <v>12</v>
      </c>
      <c r="C454" s="54">
        <v>30</v>
      </c>
      <c r="D454" s="55">
        <v>3.75</v>
      </c>
      <c r="E454" s="55">
        <v>0.5</v>
      </c>
      <c r="F454" s="55">
        <v>25.5</v>
      </c>
      <c r="G454" s="55">
        <v>125</v>
      </c>
      <c r="H454" s="59" t="s">
        <v>15</v>
      </c>
    </row>
    <row r="455" spans="1:8" ht="15.75">
      <c r="A455" s="134"/>
      <c r="B455" s="48" t="s">
        <v>18</v>
      </c>
      <c r="C455" s="104">
        <v>20</v>
      </c>
      <c r="D455" s="60">
        <v>1.32</v>
      </c>
      <c r="E455" s="60">
        <v>0.24</v>
      </c>
      <c r="F455" s="60">
        <v>7.92</v>
      </c>
      <c r="G455" s="60">
        <v>39.6</v>
      </c>
      <c r="H455" s="105" t="s">
        <v>15</v>
      </c>
    </row>
    <row r="456" spans="1:8" ht="15.75">
      <c r="A456" s="134"/>
      <c r="B456" s="48" t="s">
        <v>20</v>
      </c>
      <c r="C456" s="54">
        <v>130</v>
      </c>
      <c r="D456" s="55">
        <v>0.52</v>
      </c>
      <c r="E456" s="55">
        <v>0.53</v>
      </c>
      <c r="F456" s="55">
        <v>12.93</v>
      </c>
      <c r="G456" s="55">
        <v>62</v>
      </c>
      <c r="H456" s="55"/>
    </row>
    <row r="457" spans="1:8" ht="15.75" customHeight="1">
      <c r="A457" s="75" t="s">
        <v>19</v>
      </c>
      <c r="B457" s="112" t="s">
        <v>58</v>
      </c>
      <c r="C457" s="68">
        <v>915</v>
      </c>
      <c r="D457" s="69">
        <v>30.68</v>
      </c>
      <c r="E457" s="69">
        <v>33.85</v>
      </c>
      <c r="F457" s="69">
        <v>128.05</v>
      </c>
      <c r="G457" s="69">
        <v>948.9</v>
      </c>
      <c r="H457" s="69"/>
    </row>
    <row r="458" spans="1:8" ht="28.5" customHeight="1">
      <c r="A458" s="125" t="s">
        <v>21</v>
      </c>
      <c r="B458" s="48" t="s">
        <v>227</v>
      </c>
      <c r="C458" s="54">
        <v>75</v>
      </c>
      <c r="D458" s="55">
        <v>5</v>
      </c>
      <c r="E458" s="55">
        <v>14.99</v>
      </c>
      <c r="F458" s="55">
        <v>37.97</v>
      </c>
      <c r="G458" s="55">
        <v>307</v>
      </c>
      <c r="H458" s="55">
        <v>413</v>
      </c>
    </row>
    <row r="459" spans="1:8" ht="15.75">
      <c r="A459" s="126"/>
      <c r="B459" s="48" t="s">
        <v>49</v>
      </c>
      <c r="C459" s="54" t="s">
        <v>14</v>
      </c>
      <c r="D459" s="55">
        <v>0</v>
      </c>
      <c r="E459" s="55">
        <v>0</v>
      </c>
      <c r="F459" s="55">
        <v>24</v>
      </c>
      <c r="G459" s="55">
        <v>91</v>
      </c>
      <c r="H459" s="55" t="s">
        <v>15</v>
      </c>
    </row>
    <row r="460" spans="1:8" ht="15.75">
      <c r="A460" s="18" t="s">
        <v>23</v>
      </c>
      <c r="B460" s="102"/>
      <c r="C460" s="58">
        <v>275</v>
      </c>
      <c r="D460" s="59">
        <v>5</v>
      </c>
      <c r="E460" s="59">
        <v>14.99</v>
      </c>
      <c r="F460" s="59">
        <v>61.97</v>
      </c>
      <c r="G460" s="59">
        <v>398</v>
      </c>
      <c r="H460" s="67"/>
    </row>
    <row r="461" spans="1:8" ht="15.75">
      <c r="A461" s="27" t="s">
        <v>127</v>
      </c>
      <c r="B461" s="111"/>
      <c r="C461" s="28"/>
      <c r="D461" s="29">
        <f>D460+D448+D433</f>
        <v>49.22</v>
      </c>
      <c r="E461" s="29">
        <f>E460+E448+E433</f>
        <v>66.47999999999999</v>
      </c>
      <c r="F461" s="29">
        <f>F460+F448+F433</f>
        <v>208.09</v>
      </c>
      <c r="G461" s="29">
        <f>G460+G448+G433</f>
        <v>1642.2</v>
      </c>
      <c r="H461" s="42"/>
    </row>
    <row r="462" spans="1:8" ht="15.75">
      <c r="A462" s="31" t="s">
        <v>128</v>
      </c>
      <c r="B462" s="27"/>
      <c r="C462" s="28"/>
      <c r="D462" s="32">
        <f>D460+D439</f>
        <v>26.42</v>
      </c>
      <c r="E462" s="32">
        <f>E460+E439</f>
        <v>44.62</v>
      </c>
      <c r="F462" s="32">
        <f>F460+F439</f>
        <v>100.38</v>
      </c>
      <c r="G462" s="32">
        <f>G460+G439</f>
        <v>916.1</v>
      </c>
      <c r="H462" s="33"/>
    </row>
    <row r="463" spans="1:8" ht="15.75">
      <c r="A463" s="2" t="s">
        <v>111</v>
      </c>
      <c r="B463" s="106"/>
      <c r="C463" s="4"/>
      <c r="D463" s="115" t="s">
        <v>228</v>
      </c>
      <c r="E463" s="115" t="s">
        <v>229</v>
      </c>
      <c r="F463" s="115" t="s">
        <v>230</v>
      </c>
      <c r="G463" s="115" t="s">
        <v>231</v>
      </c>
      <c r="H463" s="1"/>
    </row>
    <row r="464" spans="1:8" ht="15.75">
      <c r="A464" s="2" t="s">
        <v>112</v>
      </c>
      <c r="B464" s="11"/>
      <c r="C464" s="46"/>
      <c r="D464" s="4">
        <f>(D448+D412+D374+D336+D297+D259+D219+D183+D144+D106+D70+D32)/12</f>
        <v>24.89</v>
      </c>
      <c r="E464" s="4">
        <f>(E448+E412+E374+E336+E297+E259+E219+E183+E144+E106+E70+E32)/12</f>
        <v>25.712333333333333</v>
      </c>
      <c r="F464" s="4">
        <f>(F448+F412+F374+F336+F297+F259+F219+F183+F144+F106+F70+F32)/12</f>
        <v>100.675</v>
      </c>
      <c r="G464" s="4">
        <f>(G448+G412+G374+G336+G297+G259+G219+G183+G144+G106+G70+G32)/12</f>
        <v>731.41</v>
      </c>
      <c r="H464" s="1"/>
    </row>
    <row r="465" spans="1:8" ht="15.75">
      <c r="A465" s="2" t="s">
        <v>113</v>
      </c>
      <c r="B465" s="46"/>
      <c r="C465" s="1"/>
      <c r="D465" s="4">
        <f>(D460+D424+D386+D348+D310+D231+D271+D195+D156+D118+D82+D44)/12</f>
        <v>7.889166666666665</v>
      </c>
      <c r="E465" s="4">
        <f>(E460+E424+E386+E348+E310+E231+E271+E195+E156+E118+E82+E44)/12</f>
        <v>12.487083333333333</v>
      </c>
      <c r="F465" s="4">
        <f>(F460+F424+F386+F348+F310+F231+F271+F195+F156+F118+F82+F44)/12</f>
        <v>51.580000000000005</v>
      </c>
      <c r="G465" s="4">
        <f>(G460+G424+G386+G348+G310+G231+G271+G195+G156+G118+G82+G44)/12</f>
        <v>351.37750000000005</v>
      </c>
      <c r="H465" s="1"/>
    </row>
    <row r="466" spans="1:8" ht="15.75">
      <c r="A466" s="2" t="s">
        <v>114</v>
      </c>
      <c r="B466" s="2"/>
      <c r="C466" s="4"/>
      <c r="D466" s="3">
        <f>(D439+D403+D365+D327+D288+D250+D210+D174+D135+D97+D61+D23)/12</f>
        <v>22.46808333333333</v>
      </c>
      <c r="E466" s="3">
        <f>(E439+E403+E365+E327+E288+E250+E210+E174+E135+E97+E61+E23)/12</f>
        <v>22.822499999999994</v>
      </c>
      <c r="F466" s="3">
        <f>(F439+F403+F365+F327+F288+F250+F210+F174+F135+F97+F61+F23)/12</f>
        <v>85.63499999999999</v>
      </c>
      <c r="G466" s="3">
        <f>(G439+G403+G365+G327+G288+G250+G210+G174+G135+G97+G61+G23)/12</f>
        <v>644.0833333333334</v>
      </c>
      <c r="H466" s="1"/>
    </row>
    <row r="467" spans="1:8" ht="15.75">
      <c r="A467" s="2" t="s">
        <v>115</v>
      </c>
      <c r="B467" s="11"/>
      <c r="C467" s="1"/>
      <c r="D467" s="3">
        <f>(D457+D421+D383+D345+D306+D268+D228+D192+D153+D115+D79+D41)/12</f>
        <v>28.245000000000005</v>
      </c>
      <c r="E467" s="3">
        <f>(E457+E421+E383+E345+E306+E268+E228+E192+E153+E115+E79+E41)/12</f>
        <v>28.025666666666666</v>
      </c>
      <c r="F467" s="3">
        <f>(F457+F421+F383+F345+F306+F268+F228+F192+F153+F115+F79+F41)/12</f>
        <v>115.42666666666668</v>
      </c>
      <c r="G467" s="3">
        <f>(G457+G421+G383+G345+G306+G268+G228+G192+G153+G115+G79+G41)/12</f>
        <v>826.2341666666667</v>
      </c>
      <c r="H467" s="1"/>
    </row>
    <row r="468" spans="1:8" ht="15.75">
      <c r="A468" s="2" t="s">
        <v>116</v>
      </c>
      <c r="B468" s="2"/>
      <c r="C468" s="1"/>
      <c r="D468" s="4">
        <v>12.049166666666666</v>
      </c>
      <c r="E468" s="4">
        <v>15.82541666666667</v>
      </c>
      <c r="F468" s="4">
        <v>68.0175</v>
      </c>
      <c r="G468" s="4">
        <v>463.16083333333336</v>
      </c>
      <c r="H468" s="1"/>
    </row>
    <row r="469" ht="15.75">
      <c r="B469" s="2"/>
    </row>
  </sheetData>
  <sheetProtection/>
  <mergeCells count="180">
    <mergeCell ref="A450:A456"/>
    <mergeCell ref="A352:H352"/>
    <mergeCell ref="A358:B358"/>
    <mergeCell ref="A359:H359"/>
    <mergeCell ref="A365:B365"/>
    <mergeCell ref="A366:H366"/>
    <mergeCell ref="A375:H375"/>
    <mergeCell ref="A429:A432"/>
    <mergeCell ref="A435:A438"/>
    <mergeCell ref="A360:A364"/>
    <mergeCell ref="A441:A447"/>
    <mergeCell ref="A299:A305"/>
    <mergeCell ref="A306:B306"/>
    <mergeCell ref="A307:A309"/>
    <mergeCell ref="A327:B327"/>
    <mergeCell ref="A320:B320"/>
    <mergeCell ref="A328:H328"/>
    <mergeCell ref="A260:H260"/>
    <mergeCell ref="A276:A280"/>
    <mergeCell ref="A250:B250"/>
    <mergeCell ref="A228:B228"/>
    <mergeCell ref="A236:A241"/>
    <mergeCell ref="A242:B242"/>
    <mergeCell ref="A259:B259"/>
    <mergeCell ref="A235:H235"/>
    <mergeCell ref="A243:H243"/>
    <mergeCell ref="A244:A249"/>
    <mergeCell ref="A185:A191"/>
    <mergeCell ref="A192:B192"/>
    <mergeCell ref="A193:A194"/>
    <mergeCell ref="A353:A357"/>
    <mergeCell ref="A391:A395"/>
    <mergeCell ref="A346:A347"/>
    <mergeCell ref="A199:H199"/>
    <mergeCell ref="A205:H205"/>
    <mergeCell ref="A297:B297"/>
    <mergeCell ref="A269:A270"/>
    <mergeCell ref="A61:B61"/>
    <mergeCell ref="A160:H160"/>
    <mergeCell ref="A161:A165"/>
    <mergeCell ref="A166:B166"/>
    <mergeCell ref="A85:H85"/>
    <mergeCell ref="A97:B97"/>
    <mergeCell ref="A145:H145"/>
    <mergeCell ref="A322:A326"/>
    <mergeCell ref="A376:A382"/>
    <mergeCell ref="A367:A373"/>
    <mergeCell ref="A398:A402"/>
    <mergeCell ref="A298:H298"/>
    <mergeCell ref="A289:H289"/>
    <mergeCell ref="A290:A296"/>
    <mergeCell ref="A321:H321"/>
    <mergeCell ref="A219:B219"/>
    <mergeCell ref="A210:B210"/>
    <mergeCell ref="A212:A218"/>
    <mergeCell ref="A283:A287"/>
    <mergeCell ref="A268:B268"/>
    <mergeCell ref="A251:H251"/>
    <mergeCell ref="A252:A258"/>
    <mergeCell ref="A281:B281"/>
    <mergeCell ref="A220:H220"/>
    <mergeCell ref="A275:H275"/>
    <mergeCell ref="A135:B135"/>
    <mergeCell ref="A130:A134"/>
    <mergeCell ref="A136:H136"/>
    <mergeCell ref="A211:H211"/>
    <mergeCell ref="A206:A209"/>
    <mergeCell ref="A204:B204"/>
    <mergeCell ref="A175:H175"/>
    <mergeCell ref="A176:A182"/>
    <mergeCell ref="A183:B183"/>
    <mergeCell ref="A184:H184"/>
    <mergeCell ref="A229:A230"/>
    <mergeCell ref="A200:A203"/>
    <mergeCell ref="A137:A143"/>
    <mergeCell ref="A261:A267"/>
    <mergeCell ref="A168:A173"/>
    <mergeCell ref="A167:H167"/>
    <mergeCell ref="A144:B144"/>
    <mergeCell ref="A153:B153"/>
    <mergeCell ref="A174:B174"/>
    <mergeCell ref="A221:A227"/>
    <mergeCell ref="A18:H18"/>
    <mergeCell ref="A19:A22"/>
    <mergeCell ref="A24:H24"/>
    <mergeCell ref="A34:A40"/>
    <mergeCell ref="A33:H33"/>
    <mergeCell ref="A23:B23"/>
    <mergeCell ref="A25:A31"/>
    <mergeCell ref="A41:B41"/>
    <mergeCell ref="A79:B79"/>
    <mergeCell ref="L346:M346"/>
    <mergeCell ref="L339:L345"/>
    <mergeCell ref="A47:H47"/>
    <mergeCell ref="A63:A69"/>
    <mergeCell ref="A86:H86"/>
    <mergeCell ref="A45:B45"/>
    <mergeCell ref="A282:H282"/>
    <mergeCell ref="A274:H274"/>
    <mergeCell ref="A146:A152"/>
    <mergeCell ref="A107:H107"/>
    <mergeCell ref="A115:B115"/>
    <mergeCell ref="A106:B106"/>
    <mergeCell ref="A123:A127"/>
    <mergeCell ref="A49:A53"/>
    <mergeCell ref="A54:B54"/>
    <mergeCell ref="A55:H55"/>
    <mergeCell ref="A56:A60"/>
    <mergeCell ref="A128:B128"/>
    <mergeCell ref="L337:M337"/>
    <mergeCell ref="L338:S338"/>
    <mergeCell ref="L331:L336"/>
    <mergeCell ref="A336:B336"/>
    <mergeCell ref="A338:A344"/>
    <mergeCell ref="A72:A78"/>
    <mergeCell ref="A154:A155"/>
    <mergeCell ref="A108:A114"/>
    <mergeCell ref="A116:A117"/>
    <mergeCell ref="A99:A105"/>
    <mergeCell ref="A121:H121"/>
    <mergeCell ref="A83:B83"/>
    <mergeCell ref="A98:H98"/>
    <mergeCell ref="A122:H122"/>
    <mergeCell ref="A91:B91"/>
    <mergeCell ref="A87:A90"/>
    <mergeCell ref="A92:H92"/>
    <mergeCell ref="A93:A96"/>
    <mergeCell ref="A82:B82"/>
    <mergeCell ref="A70:B70"/>
    <mergeCell ref="A71:H71"/>
    <mergeCell ref="A8:A9"/>
    <mergeCell ref="B8:B9"/>
    <mergeCell ref="A12:H12"/>
    <mergeCell ref="C8:C9"/>
    <mergeCell ref="A48:H48"/>
    <mergeCell ref="A42:A43"/>
    <mergeCell ref="A44:B44"/>
    <mergeCell ref="A6:H6"/>
    <mergeCell ref="A13:A16"/>
    <mergeCell ref="A17:B17"/>
    <mergeCell ref="A11:H11"/>
    <mergeCell ref="A10:H10"/>
    <mergeCell ref="D8:F8"/>
    <mergeCell ref="A315:A319"/>
    <mergeCell ref="A329:A335"/>
    <mergeCell ref="G1:H1"/>
    <mergeCell ref="G2:H2"/>
    <mergeCell ref="G3:H3"/>
    <mergeCell ref="G4:H4"/>
    <mergeCell ref="G5:H5"/>
    <mergeCell ref="H8:H9"/>
    <mergeCell ref="A32:B32"/>
    <mergeCell ref="A80:A81"/>
    <mergeCell ref="A383:B383"/>
    <mergeCell ref="A374:B374"/>
    <mergeCell ref="A384:A385"/>
    <mergeCell ref="A440:H440"/>
    <mergeCell ref="A405:A411"/>
    <mergeCell ref="A390:H390"/>
    <mergeCell ref="A396:B396"/>
    <mergeCell ref="A397:H397"/>
    <mergeCell ref="A404:H404"/>
    <mergeCell ref="A403:B403"/>
    <mergeCell ref="A433:B433"/>
    <mergeCell ref="A439:B439"/>
    <mergeCell ref="A412:B412"/>
    <mergeCell ref="A413:H413"/>
    <mergeCell ref="A421:B421"/>
    <mergeCell ref="A428:H428"/>
    <mergeCell ref="A414:A420"/>
    <mergeCell ref="A449:H449"/>
    <mergeCell ref="A448:B448"/>
    <mergeCell ref="A458:A459"/>
    <mergeCell ref="A62:H62"/>
    <mergeCell ref="A129:H129"/>
    <mergeCell ref="A345:B345"/>
    <mergeCell ref="A337:H337"/>
    <mergeCell ref="A314:H314"/>
    <mergeCell ref="A434:H434"/>
    <mergeCell ref="A422:A4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2021-03-05T03:20:43Z</cp:lastPrinted>
  <dcterms:created xsi:type="dcterms:W3CDTF">2006-09-16T00:00:00Z</dcterms:created>
  <dcterms:modified xsi:type="dcterms:W3CDTF">2021-04-11T23:16:19Z</dcterms:modified>
  <cp:category/>
  <cp:version/>
  <cp:contentType/>
  <cp:contentStatus/>
</cp:coreProperties>
</file>