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<sst xmlns="http://schemas.openxmlformats.org/spreadsheetml/2006/main" count="606" uniqueCount="213">
  <si>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</si>
  <si>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</si>
  <si>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</si>
  <si>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</si>
  <si>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</si>
  <si>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</si>
  <si>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</si>
  <si>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</si>
  <si>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</si>
  <si>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</si>
  <si>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</si>
  <si>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Итого за завтрак:</t>
  </si>
  <si>
    <t>Обед</t>
  </si>
  <si>
    <t>Итого за обед:</t>
  </si>
  <si>
    <t>Полдник</t>
  </si>
  <si>
    <t>Итого за полдник: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</si>
  <si>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</si>
  <si>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</si>
  <si>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</si>
  <si>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</si>
  <si>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</si>
  <si>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</si>
  <si>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</si>
  <si>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</si>
  <si>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</si>
  <si>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</si>
  <si>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</si>
  <si>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</si>
  <si>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</si>
  <si>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</si>
  <si>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</si>
  <si>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</si>
  <si>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</si>
  <si>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</si>
  <si>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</si>
  <si>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</si>
  <si>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</si>
  <si>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</si>
  <si>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</si>
  <si>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</si>
  <si>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</si>
  <si>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</si>
  <si>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</si>
  <si>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</si>
  <si>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</si>
  <si>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</si>
  <si>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</si>
  <si>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</si>
  <si>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</si>
  <si>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</si>
  <si>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</si>
  <si>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</si>
  <si>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</si>
  <si>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</si>
  <si>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</si>
  <si>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4 </t>
  </si>
  <si>
    <t xml:space="preserve">День 5 </t>
  </si>
  <si>
    <t xml:space="preserve">День 8 </t>
  </si>
  <si>
    <t xml:space="preserve">День 9 </t>
  </si>
  <si>
    <t>Итого за завтрак</t>
  </si>
  <si>
    <t>,</t>
  </si>
  <si>
    <t xml:space="preserve">День 6  </t>
  </si>
  <si>
    <t>Итого за день 10. Возрастная категория: 7-11 лет</t>
  </si>
  <si>
    <t>Итого за день 10. Возрастная категория: 12 лет и старше</t>
  </si>
  <si>
    <t>"28"  февраля 2022 г.</t>
  </si>
  <si>
    <t>Яйцо вареное</t>
  </si>
  <si>
    <t>1 шт.</t>
  </si>
  <si>
    <t>170/5</t>
  </si>
  <si>
    <t>Сыр в индивидуальной упаковке</t>
  </si>
  <si>
    <t>1 шт</t>
  </si>
  <si>
    <t>Хлеб пшеничный йодированный</t>
  </si>
  <si>
    <t>Фруктовый десерт</t>
  </si>
  <si>
    <t>23/28</t>
  </si>
  <si>
    <t>200/8</t>
  </si>
  <si>
    <t>20/250</t>
  </si>
  <si>
    <t>200/4</t>
  </si>
  <si>
    <t>Хлеб ржаной</t>
  </si>
  <si>
    <t>Яблоко свежее</t>
  </si>
  <si>
    <t>-</t>
  </si>
  <si>
    <t xml:space="preserve">Сок фруктовый в потребительской упаковке </t>
  </si>
  <si>
    <t>1/200</t>
  </si>
  <si>
    <t>Каша молочная рисовая с маслом (крупа рисовая, молоко, сахар-песок, соль йод., масло слив.)</t>
  </si>
  <si>
    <t>Какао-напиток (какао порошок, молоко 3,2%, сахар-песок)</t>
  </si>
  <si>
    <t>Бутерброд с сыром (сыр, хлеб)</t>
  </si>
  <si>
    <t>Солянка Деревенская (колбаса п/к, колбаса вареная, крупа пшено, лук репч., морковь, огурцы соленые, масло подсолн., соль йодир., томат. паста)</t>
  </si>
  <si>
    <t>Кюфта по-московски с соусом  (говядина, яйцо, лук репч., соль йодир., ,крупа рисовая, мука пшен., масло растит.)   70/30</t>
  </si>
  <si>
    <t>Макаронные изделия отварные (макаронные изделия, масло сл.)</t>
  </si>
  <si>
    <t>Чай с лимоном (чай, лимон, сахар-песок)</t>
  </si>
  <si>
    <t>Кюфта по-московски с соусом (говядина, яйцо, лук репч., соль йодир., ,крупа рисовая, мука пшен., масло растит.)  90/30</t>
  </si>
  <si>
    <t>Булочка «Три лепестка» (мука, сахар-песок, дрожжи, яйцо, масло сл.)</t>
  </si>
  <si>
    <t>Неделя 4</t>
  </si>
  <si>
    <t xml:space="preserve">Банан                                   </t>
  </si>
  <si>
    <t>251а</t>
  </si>
  <si>
    <t xml:space="preserve">Банан                                  </t>
  </si>
  <si>
    <t>12/250</t>
  </si>
  <si>
    <t>180/10</t>
  </si>
  <si>
    <t>200/10</t>
  </si>
  <si>
    <t>14/250</t>
  </si>
  <si>
    <t>200/20</t>
  </si>
  <si>
    <t xml:space="preserve">Яблоко </t>
  </si>
  <si>
    <t>197/998</t>
  </si>
  <si>
    <t>70/5</t>
  </si>
  <si>
    <r>
      <t xml:space="preserve">Мандарин                                 </t>
    </r>
    <r>
      <rPr>
        <sz val="10"/>
        <color indexed="8"/>
        <rFont val="Times New Roman"/>
        <family val="1"/>
      </rPr>
      <t xml:space="preserve">    </t>
    </r>
  </si>
  <si>
    <t>70/7</t>
  </si>
  <si>
    <r>
      <t xml:space="preserve">Мандарин                                     </t>
    </r>
    <r>
      <rPr>
        <sz val="10"/>
        <color indexed="8"/>
        <rFont val="Times New Roman"/>
        <family val="1"/>
      </rPr>
      <t xml:space="preserve">   </t>
    </r>
  </si>
  <si>
    <t>10/250</t>
  </si>
  <si>
    <t>40/140</t>
  </si>
  <si>
    <t>50/160</t>
  </si>
  <si>
    <t>Молоко питьевое</t>
  </si>
  <si>
    <t>65/5</t>
  </si>
  <si>
    <t>75/5</t>
  </si>
  <si>
    <t>15/250</t>
  </si>
  <si>
    <t>Банан св</t>
  </si>
  <si>
    <t>983/998</t>
  </si>
  <si>
    <t>70/30</t>
  </si>
  <si>
    <t>Яблоко</t>
  </si>
  <si>
    <t>75/30</t>
  </si>
  <si>
    <t>165/998</t>
  </si>
  <si>
    <t>200/5</t>
  </si>
  <si>
    <t>26/32</t>
  </si>
  <si>
    <t>Молоко в п/у</t>
  </si>
  <si>
    <t>27/35</t>
  </si>
  <si>
    <t>Закуска порционная (кукуруза консервированная)</t>
  </si>
  <si>
    <t>694/998</t>
  </si>
  <si>
    <t>13/250</t>
  </si>
  <si>
    <t>Мандарин св</t>
  </si>
  <si>
    <t>70/3</t>
  </si>
  <si>
    <t>581/998</t>
  </si>
  <si>
    <t>29/370</t>
  </si>
  <si>
    <t>День 10 (суббота)</t>
  </si>
  <si>
    <t xml:space="preserve">Котлета Мечта (минтай, свинина, хлеб пш, молоко, лук репч., сухари панир., масло растит)    </t>
  </si>
  <si>
    <r>
      <t xml:space="preserve">Пюре картофельное </t>
    </r>
    <r>
      <rPr>
        <sz val="10"/>
        <color indexed="8"/>
        <rFont val="Times New Roman"/>
        <family val="1"/>
      </rPr>
      <t>(картофель, молоко, масло слив., соль йод.)</t>
    </r>
  </si>
  <si>
    <t>Компот из сухофруктов с вит С (смесь сухофруктов, сахар-песок, лимон. кислота)</t>
  </si>
  <si>
    <t>Пюре картофельное (картофель, молоко, масло слив., соль йод.)</t>
  </si>
  <si>
    <t>Суп картофельный с бобовыми, с колбасой п/к (картофель, горох, морковь, лук репч., масло раст., колбаса п/к)</t>
  </si>
  <si>
    <t>Фрикадельки из говядины с соусом кр осн   60/30 (говядина, хлеб пшен., молоко, масло раст., лук репч., мука пшен., соль йод., соус красн.осн.)</t>
  </si>
  <si>
    <t>Гарнир каша гречневая рассыпчатая (крупа гречневая, масло сливочное, соль йод.)</t>
  </si>
  <si>
    <t>Напиток из шиповника (шиповник, лимон, сахар-песок)</t>
  </si>
  <si>
    <t>Фрикадельки из говядины с соусом кр осн   85/30 (говядина, хлеб пшен., молоко, масло раст., лук репч., мука пшен., соль йод., соус красн.осн.)</t>
  </si>
  <si>
    <t>Кокроки с яблоками (мука, сахар-песок, масло слив., яйцо, яйца, соль, молоко, яблоки)</t>
  </si>
  <si>
    <t>Чай черный (чай)</t>
  </si>
  <si>
    <t>Каша молочная пшенная с маслом (пшено, молоко 3,2%, сахар-песок, соль йод., масло слив.)</t>
  </si>
  <si>
    <t>Ватрушка Королевская (творог, масло слив., сахар, мука пшен., яйцо)</t>
  </si>
  <si>
    <t>Чай с молоком (чай, молоко)</t>
  </si>
  <si>
    <t>Щи из свежей капустой с фаршем (говядина, картофель, капуста, морковь, лук репч., томат паста, масло раст., соль йод.)</t>
  </si>
  <si>
    <t>Гуляш мясной (говядина, лук репч., томат паста, масло раст., мука пш.,  соль йод.)   40/50</t>
  </si>
  <si>
    <t>Перловка отварная (крупа перловая, масло слив., соль йод.)</t>
  </si>
  <si>
    <t>Чай с вареньем (чай, варенье)</t>
  </si>
  <si>
    <t>Гуляш мясной (говядина, лук репч., томат паста, масло раст., мука пш.,соль йод.) 50/50</t>
  </si>
  <si>
    <t>Плюшка "Эстонская" с сыром (тесто сдобное дрожжевое, сыр, масло слив.)</t>
  </si>
  <si>
    <t xml:space="preserve">Котлета из конины и свинины с маслом  (конина, свинина,  чеснок., сухари панир., соль йод, масло подсол., соус кр осн)  </t>
  </si>
  <si>
    <t>Макаронные изделия отварные (макарон. изд., масло слив., соль йодир.)</t>
  </si>
  <si>
    <t>Компот из свежих яблок и изюма с вит С (яблоки св., изюм, сахар-песок, лимон.кислота, аскорб. кислота)</t>
  </si>
  <si>
    <t>Рассольник Домашний с фаршем, (говядина, капуста свеж,картофель, моркорвь, лук репч., томат паста, масло подсолн., огурцы солен., соль йод.)</t>
  </si>
  <si>
    <t>Жаркое из индейки (индейка, картофель, томат, лук репч., масло раст., соль йод.)</t>
  </si>
  <si>
    <t>Чай с сахаром (чай, сахар-песок)</t>
  </si>
  <si>
    <t>Булочка «Жучок с повидлом» (мука, дрожжи, сахар-песок, яйцо, м.слив., повидло)</t>
  </si>
  <si>
    <t>Биточки рубленные из индейки с маслом (филе индейки, хлеб пшен., масло слив., соль йод., масло сл</t>
  </si>
  <si>
    <t>Напиток с витаминами «Витошка» (смесь сухая с витаминами, вода)</t>
  </si>
  <si>
    <t>Суп картофельный с макаронными изделиями, с фаршем (говядина, картофель, лапша Роллтон, морковь, лук репч.,соль йодир., масло растит.)</t>
  </si>
  <si>
    <t>Сеченики Посольские с соусом белым основным (минтай, хлеб пш., лук репч., молоко, яйцо, мука пшен.,  масло растит.. соль йодир., соус белый основной)     60/30</t>
  </si>
  <si>
    <t>Рис отварной (крупа  рисовая, масло слив., соль  йод.)</t>
  </si>
  <si>
    <t>Кисель из концентрата с вит С (концентрат, сахар, аскорб кислота)</t>
  </si>
  <si>
    <t>Сеченики Посольские с соусом белым основным (минтай, хлеб пш., лук репч., молоко, яйцо, мука пшен.,  масло растит.. соль йодир., соус белый основной)     80/30</t>
  </si>
  <si>
    <t>Булочка посыпная (мука, дрожжи прес., соль йодир., сахар-песок, масло слив.)</t>
  </si>
  <si>
    <t>Чай с лимоном (чай, сахар-песок, лимон)</t>
  </si>
  <si>
    <t>Колбаса отварная с соусом (колбаса Докторская, соус красный осн.)</t>
  </si>
  <si>
    <t>Перловка с овощами (крупа перловая, морковь, лук репч., масло растит., томат.паста, масло слив., соль йодир.)</t>
  </si>
  <si>
    <t>Напиток из облепихи протертой с сахаром (облепиха, протертая с сахаром, сахар-песок)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</si>
  <si>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</si>
  <si>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>Биточки паровые с соусом    60/30 (говядина, хлеб пшен, масло слив., соль йод., соус красн. осн.)</t>
  </si>
  <si>
    <t>Пюре картофельное (картофель, молоко т/п,  масло .сл)</t>
  </si>
  <si>
    <t>Биточки паровые с соусом   80/30 (говядина, хлеб пшен, масло слив., соль йод., соус красн. осн.)</t>
  </si>
  <si>
    <t>Пирог песочный Домашний (мука ,яйцо, масло слив., сахар-песок, повидло)</t>
  </si>
  <si>
    <t>Каша молочная ячневая с маслом  (крупа ячневая, молоко 3,2%, сахар-песок, соль йод., масло слив.)</t>
  </si>
  <si>
    <t>Бутерброд с сыром(сыр,хлеб)</t>
  </si>
  <si>
    <t>Чай с медом(чай, мед)</t>
  </si>
  <si>
    <t>Рогалик сахарный(мука, сл.масло, яйцо, сахар-песок, сода)</t>
  </si>
  <si>
    <t>Щи из свежей капустой с фаршем(говядина, картофель, капуста, морковь, лук репч., томат паста, масло раст., соль йод.)</t>
  </si>
  <si>
    <t>Зразы ленивые из конины с соусом (конина, хлеб, молоко, яйцо, лук репч., масло подсолн., сухари панир., соус красн. осн.)60/30</t>
  </si>
  <si>
    <t>Пюре картофельное(картофель, молоко т/п,  масло .сл)</t>
  </si>
  <si>
    <t>Кисель детский «Витошка»(концентрат киселя,вода)</t>
  </si>
  <si>
    <t>Зразы ленивые из конины с соусом (конина, хлеб, молоко, яйцо, лук репч., масло подсолн., сухари панир., соус красн. осн.)80/30</t>
  </si>
  <si>
    <t>Коржик Загорский (мука пшен., масло слив., яйцо, молоко, соль йод.)</t>
  </si>
  <si>
    <t>Чай с медом и яблоком (чай, сахар-песок, мед, яблоки)</t>
  </si>
  <si>
    <t>Фрикадельки из индейки (филе индейки, хлеб пшен., молоко, соль йод.)</t>
  </si>
  <si>
    <t>Макаронные изделия отварные (макаронные изделия, масло сл., соль йодир.)</t>
  </si>
  <si>
    <t>Фрикадельки из индейки с маслом  (филе индейки, хлеб пшен., молоко, соль йод., масло слив.)</t>
  </si>
  <si>
    <t>Уха Рыбацкая(картофель, морковь, лук репчатый, масло подсолнечное, масло сливочное, сайра)</t>
  </si>
  <si>
    <r>
      <t>Гуляш мясной (говядина, лук репч., томат паста, масло раст., мука ,соль йод.)</t>
    </r>
    <r>
      <rPr>
        <sz val="10"/>
        <color indexed="8"/>
        <rFont val="Times New Roman"/>
        <family val="1"/>
      </rPr>
      <t xml:space="preserve">    40/50</t>
    </r>
  </si>
  <si>
    <t>Чай с лимоном (чай, сахар, лимон)</t>
  </si>
  <si>
    <r>
      <t>Гуляш мясной (говядина, лук репч., томат паста, масло раст., мука,соль йод.)</t>
    </r>
    <r>
      <rPr>
        <sz val="10"/>
        <color indexed="8"/>
        <rFont val="Times New Roman"/>
        <family val="1"/>
      </rPr>
      <t xml:space="preserve">  50/50</t>
    </r>
  </si>
  <si>
    <t>Чай с сахаром(чай, сахар-песок)</t>
  </si>
  <si>
    <t>Котлета из конины и свинины(конина, свинина, чеснок, хлеб, сухари, мука пшен. масло раст.,соль йод.)</t>
  </si>
  <si>
    <t>Рис розовый(крупа рисовая, масло слив., томат паста, соль йод.)</t>
  </si>
  <si>
    <t>Компот из яблок с вит С (яблоки св., сахар, лимон.кислота, аскорб кислота)</t>
  </si>
  <si>
    <t>Котлета из конины и свинины с маслом  (конина, свинина, чеснок, хлеб, сухари, мука пшен. масло раст.,соль йод, масло сл.)</t>
  </si>
  <si>
    <t>Суп картофельный с овсяными хлопьями, с фаршем (фарш говяж, картофель, хлопья овсяные, морковь, лук репч., масло слив., соль йодир.)</t>
  </si>
  <si>
    <t>Биточки  мясные с соусом  (говядина, хлеб пшен., сухари панир., соль йод, масло подсол, соус осн)60/30</t>
  </si>
  <si>
    <t>Рагу овощное (картофель, капуста св., морковь, лук репч., масло раст., чесно-к, соль йодир., соус кр.осн)</t>
  </si>
  <si>
    <t>Напиток из шиповника (шиповник,лимон, сахар-песок)</t>
  </si>
  <si>
    <t>Биточки  мясные с соусом  (говядина, хлеб пшен., сухари панир., соль йод, масло подсол, соус осн)80/30</t>
  </si>
  <si>
    <t>Пицца Дорожная (тесто сдобн. дрож., колбаса п/к, колбаса вар., т.паста, лук реп., масло рас., сметана, сыр, яйцо)</t>
  </si>
  <si>
    <t>25/250</t>
  </si>
  <si>
    <t>Суп лапша-домашняя с фаршем(говядина, лапша домашн., лук репч., морковь, масло растит., соль йодир.)</t>
  </si>
  <si>
    <t>Биточки рыбные с соусом  (горбуша, хлеб, сухари панир., масло растр, соль йод,, соус белый осн ) 80/50</t>
  </si>
  <si>
    <t>Рис отварной(крупа  рисовая, масло слив., соль  йод.)</t>
  </si>
  <si>
    <t>Компот из сухофруктов с вит С(смесь сухофруктов, сахар-песок, лимон.кислота, аскорб кислота)</t>
  </si>
  <si>
    <t>70/25</t>
  </si>
  <si>
    <t>Йогурт питьевой  в п/у</t>
  </si>
  <si>
    <t>1/180</t>
  </si>
  <si>
    <t>Котлеты по-хлыновски с соусом  (говядина, свинина,картофель, лук репч., яйцо,сухари панир., масло подсолн, соус кр осн.)</t>
  </si>
  <si>
    <t>Неделя 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</si>
</sst>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49" fillId="32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45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0" fontId="8" fillId="34" borderId="10" xfId="0" applyFont="1" applyFill="1" applyBorder="1" applyAlignment="1">
      <alignment wrapText="1"/>
    </xf>
    <xf numFmtId="0" fontId="2" fillId="34" borderId="14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9" fillId="34" borderId="14" xfId="0" applyFont="1" applyFill="1" applyBorder="1" applyAlignment="1">
      <alignment/>
    </xf>
    <xf numFmtId="0" fontId="8" fillId="34" borderId="14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35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2"/>
  <sheetViews>
    <sheetView tabSelected="1" zoomScale="70" zoomScaleNormal="70" zoomScalePageLayoutView="0" workbookViewId="0" topLeftCell="A1">
      <selection activeCell="B16" sqref="B16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4" t="s">
        <v>16</v>
      </c>
      <c r="B1" s="5"/>
      <c r="C1" s="5"/>
      <c r="D1" s="5"/>
      <c r="E1" s="5"/>
      <c r="F1" s="5"/>
      <c r="G1" s="81" t="s">
        <v>17</v>
      </c>
      <c r="H1" s="81"/>
      <c r="I1" s="5"/>
      <c r="J1" s="5"/>
      <c r="K1" s="5"/>
      <c r="L1" s="5"/>
      <c r="M1" s="5"/>
      <c r="N1" s="5"/>
      <c r="R1" s="5"/>
    </row>
    <row r="2" spans="1:18" ht="15">
      <c r="A2" s="4" t="s">
        <v>23</v>
      </c>
      <c r="B2" s="5"/>
      <c r="C2" s="5"/>
      <c r="D2" s="5"/>
      <c r="E2" s="5"/>
      <c r="F2" s="5"/>
      <c r="G2" s="81" t="s">
        <v>18</v>
      </c>
      <c r="H2" s="81"/>
      <c r="I2" s="5"/>
      <c r="J2" s="5"/>
      <c r="K2" s="5"/>
      <c r="L2" s="5"/>
      <c r="M2" s="5"/>
      <c r="N2" s="5"/>
      <c r="R2" s="5"/>
    </row>
    <row r="3" spans="1:18" ht="15">
      <c r="A3" s="4" t="s">
        <v>24</v>
      </c>
      <c r="B3" s="5"/>
      <c r="C3" s="5"/>
      <c r="D3" s="5"/>
      <c r="E3" s="5"/>
      <c r="F3" s="5"/>
      <c r="G3" s="81" t="s">
        <v>19</v>
      </c>
      <c r="H3" s="81"/>
      <c r="I3" s="5"/>
      <c r="J3" s="5"/>
      <c r="K3" s="5"/>
      <c r="L3" s="5"/>
      <c r="M3" s="5"/>
      <c r="N3" s="5"/>
      <c r="R3" s="5"/>
    </row>
    <row r="4" spans="1:18" ht="15">
      <c r="A4" s="4" t="s">
        <v>24</v>
      </c>
      <c r="B4" s="4"/>
      <c r="C4" s="5"/>
      <c r="D4" s="5"/>
      <c r="E4" s="5"/>
      <c r="F4" s="5"/>
      <c r="G4" s="81" t="s">
        <v>20</v>
      </c>
      <c r="H4" s="81"/>
      <c r="I4" s="5"/>
      <c r="J4" s="5"/>
      <c r="K4" s="5"/>
      <c r="L4" s="5"/>
      <c r="M4" s="5"/>
      <c r="N4" s="5"/>
      <c r="R4" s="5"/>
    </row>
    <row r="5" spans="1:18" ht="15">
      <c r="A5" s="4" t="s">
        <v>64</v>
      </c>
      <c r="B5" s="4"/>
      <c r="C5" s="5"/>
      <c r="D5" s="5"/>
      <c r="E5" s="5"/>
      <c r="F5" s="5"/>
      <c r="G5" s="81" t="s">
        <v>21</v>
      </c>
      <c r="H5" s="81"/>
      <c r="I5" s="5"/>
      <c r="J5" s="5"/>
      <c r="K5" s="5"/>
      <c r="L5" s="5"/>
      <c r="M5" s="5"/>
      <c r="N5" s="5"/>
      <c r="R5" s="5"/>
    </row>
    <row r="6" spans="1:8" ht="15.75" customHeight="1">
      <c r="A6" s="82" t="s">
        <v>22</v>
      </c>
      <c r="B6" s="82"/>
      <c r="C6" s="82"/>
      <c r="D6" s="82"/>
      <c r="E6" s="82"/>
      <c r="F6" s="82"/>
      <c r="G6" s="82"/>
      <c r="H6" s="82"/>
    </row>
    <row r="8" spans="1:8" ht="15">
      <c r="A8" s="67" t="s">
        <v>2</v>
      </c>
      <c r="B8" s="67" t="s">
        <v>0</v>
      </c>
      <c r="C8" s="67" t="s">
        <v>1</v>
      </c>
      <c r="D8" s="67" t="s">
        <v>3</v>
      </c>
      <c r="E8" s="67"/>
      <c r="F8" s="67"/>
      <c r="G8" s="23" t="s">
        <v>9</v>
      </c>
      <c r="H8" s="67" t="s">
        <v>7</v>
      </c>
    </row>
    <row r="9" spans="1:8" ht="15">
      <c r="A9" s="67"/>
      <c r="B9" s="67"/>
      <c r="C9" s="67"/>
      <c r="D9" s="23" t="s">
        <v>4</v>
      </c>
      <c r="E9" s="23" t="s">
        <v>5</v>
      </c>
      <c r="F9" s="23" t="s">
        <v>6</v>
      </c>
      <c r="G9" s="23" t="s">
        <v>10</v>
      </c>
      <c r="H9" s="67"/>
    </row>
    <row r="10" spans="1:8" ht="15">
      <c r="A10" s="79" t="s">
        <v>90</v>
      </c>
      <c r="B10" s="79"/>
      <c r="C10" s="79"/>
      <c r="D10" s="79"/>
      <c r="E10" s="79"/>
      <c r="F10" s="79"/>
      <c r="G10" s="79"/>
      <c r="H10" s="79"/>
    </row>
    <row r="11" spans="1:8" ht="15">
      <c r="A11" s="80" t="s">
        <v>51</v>
      </c>
      <c r="B11" s="80"/>
      <c r="C11" s="80"/>
      <c r="D11" s="80"/>
      <c r="E11" s="80"/>
      <c r="F11" s="80"/>
      <c r="G11" s="80"/>
      <c r="H11" s="80"/>
    </row>
    <row r="12" spans="1:8" ht="15.75" customHeight="1">
      <c r="A12" s="85" t="s">
        <v>25</v>
      </c>
      <c r="B12" s="86"/>
      <c r="C12" s="86"/>
      <c r="D12" s="86"/>
      <c r="E12" s="86"/>
      <c r="F12" s="86"/>
      <c r="G12" s="86"/>
      <c r="H12" s="87"/>
    </row>
    <row r="13" spans="1:8" ht="23.25" customHeight="1">
      <c r="A13" s="67" t="s">
        <v>8</v>
      </c>
      <c r="B13" s="30" t="s">
        <v>65</v>
      </c>
      <c r="C13" s="25" t="s">
        <v>66</v>
      </c>
      <c r="D13" s="25">
        <v>4.7</v>
      </c>
      <c r="E13" s="25">
        <v>4.04</v>
      </c>
      <c r="F13" s="25">
        <v>0.25</v>
      </c>
      <c r="G13" s="25">
        <v>56.5</v>
      </c>
      <c r="H13" s="25">
        <v>776</v>
      </c>
    </row>
    <row r="14" spans="1:8" ht="42.75" customHeight="1">
      <c r="A14" s="67"/>
      <c r="B14" s="40" t="s">
        <v>81</v>
      </c>
      <c r="C14" s="31" t="s">
        <v>67</v>
      </c>
      <c r="D14" s="25">
        <v>4.81</v>
      </c>
      <c r="E14" s="25">
        <v>6.34</v>
      </c>
      <c r="F14" s="25">
        <v>33.51</v>
      </c>
      <c r="G14" s="25">
        <v>210</v>
      </c>
      <c r="H14" s="25">
        <v>898</v>
      </c>
    </row>
    <row r="15" spans="1:8" ht="15.75" customHeight="1">
      <c r="A15" s="67"/>
      <c r="B15" s="40" t="s">
        <v>68</v>
      </c>
      <c r="C15" s="31" t="s">
        <v>69</v>
      </c>
      <c r="D15" s="25">
        <v>5.06</v>
      </c>
      <c r="E15" s="25">
        <v>1.87</v>
      </c>
      <c r="F15" s="25">
        <v>0.9</v>
      </c>
      <c r="G15" s="25">
        <v>56</v>
      </c>
      <c r="H15" s="25"/>
    </row>
    <row r="16" spans="1:8" ht="19.5" customHeight="1">
      <c r="A16" s="67"/>
      <c r="B16" s="30" t="s">
        <v>70</v>
      </c>
      <c r="C16" s="25">
        <v>29</v>
      </c>
      <c r="D16" s="25">
        <v>2.18</v>
      </c>
      <c r="E16" s="25">
        <v>0.29</v>
      </c>
      <c r="F16" s="25">
        <v>14.79</v>
      </c>
      <c r="G16" s="25">
        <v>72.5</v>
      </c>
      <c r="H16" s="25"/>
    </row>
    <row r="17" spans="1:8" ht="25.5">
      <c r="A17" s="67"/>
      <c r="B17" s="30" t="s">
        <v>82</v>
      </c>
      <c r="C17" s="25">
        <v>200</v>
      </c>
      <c r="D17" s="31">
        <v>1.8</v>
      </c>
      <c r="E17" s="31">
        <v>1.6</v>
      </c>
      <c r="F17" s="31">
        <v>13.2</v>
      </c>
      <c r="G17" s="31">
        <v>75.2</v>
      </c>
      <c r="H17" s="25">
        <v>986</v>
      </c>
    </row>
    <row r="18" spans="1:8" ht="15">
      <c r="A18" s="67"/>
      <c r="B18" s="30" t="s">
        <v>71</v>
      </c>
      <c r="C18" s="31" t="s">
        <v>66</v>
      </c>
      <c r="D18" s="25">
        <v>0</v>
      </c>
      <c r="E18" s="25">
        <v>0</v>
      </c>
      <c r="F18" s="25">
        <v>17.5</v>
      </c>
      <c r="G18" s="25">
        <v>70</v>
      </c>
      <c r="H18" s="31"/>
    </row>
    <row r="19" spans="1:8" ht="15" customHeight="1">
      <c r="A19" s="69" t="s">
        <v>11</v>
      </c>
      <c r="B19" s="69"/>
      <c r="C19" s="21">
        <v>562</v>
      </c>
      <c r="D19" s="21">
        <v>18.55</v>
      </c>
      <c r="E19" s="21">
        <v>14.14</v>
      </c>
      <c r="F19" s="21">
        <v>80.15</v>
      </c>
      <c r="G19" s="21">
        <v>540.2</v>
      </c>
      <c r="H19" s="25"/>
    </row>
    <row r="20" spans="1:8" ht="15" customHeight="1">
      <c r="A20" s="66" t="s">
        <v>26</v>
      </c>
      <c r="B20" s="71"/>
      <c r="C20" s="71"/>
      <c r="D20" s="71"/>
      <c r="E20" s="71"/>
      <c r="F20" s="71"/>
      <c r="G20" s="71"/>
      <c r="H20" s="71"/>
    </row>
    <row r="21" spans="1:8" ht="15" customHeight="1">
      <c r="A21" s="83" t="s">
        <v>8</v>
      </c>
      <c r="B21" s="30" t="s">
        <v>65</v>
      </c>
      <c r="C21" s="25" t="s">
        <v>66</v>
      </c>
      <c r="D21" s="25">
        <v>4.7</v>
      </c>
      <c r="E21" s="25">
        <v>4.04</v>
      </c>
      <c r="F21" s="25">
        <v>0.25</v>
      </c>
      <c r="G21" s="25">
        <v>56.5</v>
      </c>
      <c r="H21" s="25">
        <v>776</v>
      </c>
    </row>
    <row r="22" spans="1:8" ht="15" customHeight="1">
      <c r="A22" s="84"/>
      <c r="B22" s="30" t="s">
        <v>83</v>
      </c>
      <c r="C22" s="25" t="s">
        <v>72</v>
      </c>
      <c r="D22" s="25">
        <v>7.43</v>
      </c>
      <c r="E22" s="25">
        <v>7.06</v>
      </c>
      <c r="F22" s="25">
        <v>14.28</v>
      </c>
      <c r="G22" s="25">
        <v>153</v>
      </c>
      <c r="H22" s="25">
        <v>868</v>
      </c>
    </row>
    <row r="23" spans="1:8" ht="42.75" customHeight="1">
      <c r="A23" s="84"/>
      <c r="B23" s="40" t="s">
        <v>81</v>
      </c>
      <c r="C23" s="31" t="s">
        <v>73</v>
      </c>
      <c r="D23" s="25">
        <v>5.68</v>
      </c>
      <c r="E23" s="25">
        <v>8.3</v>
      </c>
      <c r="F23" s="25">
        <v>39.4</v>
      </c>
      <c r="G23" s="25">
        <v>255</v>
      </c>
      <c r="H23" s="25">
        <v>898</v>
      </c>
    </row>
    <row r="24" spans="1:8" ht="27" customHeight="1">
      <c r="A24" s="84"/>
      <c r="B24" s="30" t="s">
        <v>82</v>
      </c>
      <c r="C24" s="25">
        <v>200</v>
      </c>
      <c r="D24" s="31">
        <v>1.8</v>
      </c>
      <c r="E24" s="31">
        <v>1.6</v>
      </c>
      <c r="F24" s="31">
        <v>13.2</v>
      </c>
      <c r="G24" s="31">
        <v>75.2</v>
      </c>
      <c r="H24" s="25">
        <v>986</v>
      </c>
    </row>
    <row r="25" spans="1:8" ht="17.25" customHeight="1">
      <c r="A25" s="84"/>
      <c r="B25" s="30" t="s">
        <v>71</v>
      </c>
      <c r="C25" s="31" t="s">
        <v>66</v>
      </c>
      <c r="D25" s="25">
        <v>0</v>
      </c>
      <c r="E25" s="25">
        <v>0</v>
      </c>
      <c r="F25" s="25">
        <v>17.5</v>
      </c>
      <c r="G25" s="25">
        <v>70</v>
      </c>
      <c r="H25" s="31"/>
    </row>
    <row r="26" spans="1:8" ht="15">
      <c r="A26" s="69" t="s">
        <v>11</v>
      </c>
      <c r="B26" s="69"/>
      <c r="C26" s="25">
        <v>599</v>
      </c>
      <c r="D26" s="21">
        <v>19.61</v>
      </c>
      <c r="E26" s="21">
        <v>21</v>
      </c>
      <c r="F26" s="21">
        <v>84.63</v>
      </c>
      <c r="G26" s="21">
        <v>609.7</v>
      </c>
      <c r="H26" s="27"/>
    </row>
    <row r="27" spans="1:8" ht="15">
      <c r="A27" s="66" t="s">
        <v>25</v>
      </c>
      <c r="B27" s="71"/>
      <c r="C27" s="71"/>
      <c r="D27" s="71"/>
      <c r="E27" s="71"/>
      <c r="F27" s="71"/>
      <c r="G27" s="71"/>
      <c r="H27" s="71"/>
    </row>
    <row r="28" spans="1:8" ht="51">
      <c r="A28" s="67" t="s">
        <v>12</v>
      </c>
      <c r="B28" s="30" t="s">
        <v>84</v>
      </c>
      <c r="C28" s="31" t="s">
        <v>74</v>
      </c>
      <c r="D28" s="25">
        <v>4.32</v>
      </c>
      <c r="E28" s="25">
        <v>9.37</v>
      </c>
      <c r="F28" s="25">
        <v>10.01</v>
      </c>
      <c r="G28" s="25">
        <v>142</v>
      </c>
      <c r="H28" s="25">
        <v>1005</v>
      </c>
    </row>
    <row r="29" spans="1:8" ht="38.25">
      <c r="A29" s="67"/>
      <c r="B29" s="30" t="s">
        <v>85</v>
      </c>
      <c r="C29" s="31">
        <v>100</v>
      </c>
      <c r="D29" s="25">
        <v>13.82</v>
      </c>
      <c r="E29" s="31">
        <v>16.47</v>
      </c>
      <c r="F29" s="31">
        <v>7.63</v>
      </c>
      <c r="G29" s="31">
        <v>234</v>
      </c>
      <c r="H29" s="25">
        <v>209</v>
      </c>
    </row>
    <row r="30" spans="1:8" ht="30" customHeight="1">
      <c r="A30" s="67"/>
      <c r="B30" s="30" t="s">
        <v>86</v>
      </c>
      <c r="C30" s="25">
        <v>150</v>
      </c>
      <c r="D30" s="25">
        <v>4.4</v>
      </c>
      <c r="E30" s="25">
        <v>3.93</v>
      </c>
      <c r="F30" s="25">
        <v>25.33</v>
      </c>
      <c r="G30" s="25">
        <v>187</v>
      </c>
      <c r="H30" s="25">
        <v>307</v>
      </c>
    </row>
    <row r="31" spans="1:8" ht="17.25" customHeight="1">
      <c r="A31" s="67"/>
      <c r="B31" s="30" t="s">
        <v>87</v>
      </c>
      <c r="C31" s="25" t="s">
        <v>75</v>
      </c>
      <c r="D31" s="31">
        <v>0.22</v>
      </c>
      <c r="E31" s="31">
        <v>0.05</v>
      </c>
      <c r="F31" s="31">
        <v>13.7</v>
      </c>
      <c r="G31" s="31">
        <v>56</v>
      </c>
      <c r="H31" s="25">
        <v>432</v>
      </c>
    </row>
    <row r="32" spans="1:8" ht="15">
      <c r="A32" s="67"/>
      <c r="B32" s="30" t="s">
        <v>70</v>
      </c>
      <c r="C32" s="25">
        <v>27</v>
      </c>
      <c r="D32" s="25">
        <v>2.03</v>
      </c>
      <c r="E32" s="25">
        <v>0.27</v>
      </c>
      <c r="F32" s="25">
        <v>13.77</v>
      </c>
      <c r="G32" s="25">
        <v>67.5</v>
      </c>
      <c r="H32" s="25" t="s">
        <v>78</v>
      </c>
    </row>
    <row r="33" spans="1:8" ht="15">
      <c r="A33" s="67"/>
      <c r="B33" s="40" t="s">
        <v>76</v>
      </c>
      <c r="C33" s="25">
        <v>25</v>
      </c>
      <c r="D33" s="25">
        <v>1.65</v>
      </c>
      <c r="E33" s="25">
        <v>0.3</v>
      </c>
      <c r="F33" s="25">
        <v>9.9</v>
      </c>
      <c r="G33" s="25">
        <v>49.5</v>
      </c>
      <c r="H33" s="25" t="s">
        <v>78</v>
      </c>
    </row>
    <row r="34" spans="1:8" ht="15">
      <c r="A34" s="67"/>
      <c r="B34" s="30" t="s">
        <v>77</v>
      </c>
      <c r="C34" s="25">
        <v>154</v>
      </c>
      <c r="D34" s="25">
        <v>0.61</v>
      </c>
      <c r="E34" s="25">
        <v>0.61</v>
      </c>
      <c r="F34" s="25">
        <v>15.09</v>
      </c>
      <c r="G34" s="25">
        <v>72</v>
      </c>
      <c r="H34" s="25"/>
    </row>
    <row r="35" spans="1:14" ht="15" customHeight="1">
      <c r="A35" s="69" t="s">
        <v>13</v>
      </c>
      <c r="B35" s="69"/>
      <c r="C35" s="21">
        <v>930</v>
      </c>
      <c r="D35" s="21">
        <v>27.05</v>
      </c>
      <c r="E35" s="21">
        <v>31</v>
      </c>
      <c r="F35" s="21">
        <v>95.43</v>
      </c>
      <c r="G35" s="21">
        <v>808</v>
      </c>
      <c r="H35" s="25"/>
      <c r="I35" s="6"/>
      <c r="J35" s="6"/>
      <c r="K35" s="6"/>
      <c r="L35" s="6"/>
      <c r="M35" s="6"/>
      <c r="N35" s="6"/>
    </row>
    <row r="36" spans="1:8" ht="15">
      <c r="A36" s="66" t="s">
        <v>26</v>
      </c>
      <c r="B36" s="71"/>
      <c r="C36" s="71"/>
      <c r="D36" s="71"/>
      <c r="E36" s="71"/>
      <c r="F36" s="71"/>
      <c r="G36" s="71"/>
      <c r="H36" s="71"/>
    </row>
    <row r="37" spans="1:8" ht="51">
      <c r="A37" s="67" t="s">
        <v>12</v>
      </c>
      <c r="B37" s="30" t="s">
        <v>84</v>
      </c>
      <c r="C37" s="31" t="s">
        <v>74</v>
      </c>
      <c r="D37" s="25">
        <v>4.32</v>
      </c>
      <c r="E37" s="25">
        <v>9.37</v>
      </c>
      <c r="F37" s="25">
        <v>10.01</v>
      </c>
      <c r="G37" s="25">
        <v>142</v>
      </c>
      <c r="H37" s="25">
        <v>1005</v>
      </c>
    </row>
    <row r="38" spans="1:8" ht="38.25">
      <c r="A38" s="67"/>
      <c r="B38" s="30" t="s">
        <v>88</v>
      </c>
      <c r="C38" s="31">
        <v>120</v>
      </c>
      <c r="D38" s="25">
        <v>17.7</v>
      </c>
      <c r="E38" s="31">
        <v>20.86</v>
      </c>
      <c r="F38" s="31">
        <v>9.3</v>
      </c>
      <c r="G38" s="31">
        <v>295</v>
      </c>
      <c r="H38" s="25">
        <v>209</v>
      </c>
    </row>
    <row r="39" spans="1:8" ht="26.25" customHeight="1">
      <c r="A39" s="67"/>
      <c r="B39" s="30" t="s">
        <v>86</v>
      </c>
      <c r="C39" s="25">
        <v>180</v>
      </c>
      <c r="D39" s="25">
        <v>6.3</v>
      </c>
      <c r="E39" s="25">
        <v>4.7</v>
      </c>
      <c r="F39" s="25">
        <v>39.2</v>
      </c>
      <c r="G39" s="25">
        <v>225</v>
      </c>
      <c r="H39" s="25">
        <v>307</v>
      </c>
    </row>
    <row r="40" spans="1:8" ht="20.25" customHeight="1">
      <c r="A40" s="67"/>
      <c r="B40" s="30" t="s">
        <v>87</v>
      </c>
      <c r="C40" s="25" t="s">
        <v>75</v>
      </c>
      <c r="D40" s="31">
        <v>0.22</v>
      </c>
      <c r="E40" s="31">
        <v>0.05</v>
      </c>
      <c r="F40" s="31">
        <v>13.7</v>
      </c>
      <c r="G40" s="31">
        <v>56</v>
      </c>
      <c r="H40" s="25">
        <v>432</v>
      </c>
    </row>
    <row r="41" spans="1:8" ht="15">
      <c r="A41" s="67"/>
      <c r="B41" s="30" t="s">
        <v>70</v>
      </c>
      <c r="C41" s="25">
        <v>27</v>
      </c>
      <c r="D41" s="25">
        <v>2.03</v>
      </c>
      <c r="E41" s="25">
        <v>0.27</v>
      </c>
      <c r="F41" s="25">
        <v>13.77</v>
      </c>
      <c r="G41" s="25">
        <v>67.5</v>
      </c>
      <c r="H41" s="25" t="s">
        <v>78</v>
      </c>
    </row>
    <row r="42" spans="1:8" ht="15">
      <c r="A42" s="67"/>
      <c r="B42" s="40" t="s">
        <v>76</v>
      </c>
      <c r="C42" s="25">
        <v>25</v>
      </c>
      <c r="D42" s="25">
        <v>1.65</v>
      </c>
      <c r="E42" s="25">
        <v>0.3</v>
      </c>
      <c r="F42" s="25">
        <v>9.9</v>
      </c>
      <c r="G42" s="25">
        <v>49.5</v>
      </c>
      <c r="H42" s="25" t="s">
        <v>78</v>
      </c>
    </row>
    <row r="43" spans="1:8" ht="15">
      <c r="A43" s="67"/>
      <c r="B43" s="30" t="s">
        <v>77</v>
      </c>
      <c r="C43" s="25">
        <v>155</v>
      </c>
      <c r="D43" s="25">
        <v>0.62</v>
      </c>
      <c r="E43" s="25">
        <v>0.62</v>
      </c>
      <c r="F43" s="25">
        <v>15.19</v>
      </c>
      <c r="G43" s="25">
        <v>73</v>
      </c>
      <c r="H43" s="25"/>
    </row>
    <row r="44" spans="1:8" ht="15" customHeight="1">
      <c r="A44" s="69" t="s">
        <v>13</v>
      </c>
      <c r="B44" s="69"/>
      <c r="C44" s="21">
        <v>981</v>
      </c>
      <c r="D44" s="21">
        <v>32.67</v>
      </c>
      <c r="E44" s="21">
        <v>36.14</v>
      </c>
      <c r="F44" s="21">
        <v>106.47</v>
      </c>
      <c r="G44" s="21">
        <v>889</v>
      </c>
      <c r="H44" s="25"/>
    </row>
    <row r="45" spans="1:8" ht="29.25" customHeight="1">
      <c r="A45" s="67" t="s">
        <v>14</v>
      </c>
      <c r="B45" s="30" t="s">
        <v>89</v>
      </c>
      <c r="C45" s="25">
        <v>75</v>
      </c>
      <c r="D45" s="25">
        <v>5.74</v>
      </c>
      <c r="E45" s="25">
        <v>5.8</v>
      </c>
      <c r="F45" s="25">
        <v>41.17</v>
      </c>
      <c r="G45" s="25">
        <v>240</v>
      </c>
      <c r="H45" s="25">
        <v>327</v>
      </c>
    </row>
    <row r="46" spans="1:8" ht="19.5" customHeight="1">
      <c r="A46" s="67"/>
      <c r="B46" s="30" t="s">
        <v>79</v>
      </c>
      <c r="C46" s="25" t="s">
        <v>80</v>
      </c>
      <c r="D46" s="25">
        <v>0</v>
      </c>
      <c r="E46" s="25">
        <v>0</v>
      </c>
      <c r="F46" s="25">
        <v>24</v>
      </c>
      <c r="G46" s="25">
        <v>91</v>
      </c>
      <c r="H46" s="25" t="s">
        <v>78</v>
      </c>
    </row>
    <row r="47" spans="1:8" ht="15">
      <c r="A47" s="73" t="s">
        <v>15</v>
      </c>
      <c r="B47" s="73"/>
      <c r="C47" s="21">
        <v>275</v>
      </c>
      <c r="D47" s="21">
        <v>5.74</v>
      </c>
      <c r="E47" s="21">
        <v>5.8</v>
      </c>
      <c r="F47" s="21">
        <v>65.17</v>
      </c>
      <c r="G47" s="21">
        <v>331</v>
      </c>
      <c r="H47" s="21"/>
    </row>
    <row r="48" spans="1:8" ht="15">
      <c r="A48" s="72" t="s">
        <v>27</v>
      </c>
      <c r="B48" s="72"/>
      <c r="C48" s="35"/>
      <c r="D48" s="26">
        <f>D47+D35+D19</f>
        <v>51.34</v>
      </c>
      <c r="E48" s="26">
        <f>E47+E35+E19</f>
        <v>50.94</v>
      </c>
      <c r="F48" s="26">
        <f>F47+F35+F19</f>
        <v>240.75000000000003</v>
      </c>
      <c r="G48" s="26">
        <f>G47+G35+G19</f>
        <v>1679.2</v>
      </c>
      <c r="H48" s="56"/>
    </row>
    <row r="49" spans="1:8" ht="15">
      <c r="A49" s="36" t="s">
        <v>28</v>
      </c>
      <c r="B49" s="36"/>
      <c r="C49" s="35"/>
      <c r="D49" s="26">
        <f>D47+D44+D26</f>
        <v>58.02</v>
      </c>
      <c r="E49" s="26">
        <f>E47+E44+E26</f>
        <v>62.94</v>
      </c>
      <c r="F49" s="26">
        <f>F47+F44+F26</f>
        <v>256.27</v>
      </c>
      <c r="G49" s="26">
        <f>G47+G44+G26</f>
        <v>1829.7</v>
      </c>
      <c r="H49" s="37"/>
    </row>
    <row r="50" spans="1:8" ht="15.75">
      <c r="A50" s="68" t="s">
        <v>52</v>
      </c>
      <c r="B50" s="68"/>
      <c r="C50" s="68"/>
      <c r="D50" s="68"/>
      <c r="E50" s="68"/>
      <c r="F50" s="68"/>
      <c r="G50" s="68"/>
      <c r="H50" s="68"/>
    </row>
    <row r="51" spans="1:8" ht="15">
      <c r="A51" s="66" t="s">
        <v>25</v>
      </c>
      <c r="B51" s="71"/>
      <c r="C51" s="71"/>
      <c r="D51" s="71"/>
      <c r="E51" s="71"/>
      <c r="F51" s="71"/>
      <c r="G51" s="71"/>
      <c r="H51" s="71"/>
    </row>
    <row r="52" spans="1:8" ht="30.75" customHeight="1">
      <c r="A52" s="67" t="s">
        <v>8</v>
      </c>
      <c r="B52" s="40" t="s">
        <v>130</v>
      </c>
      <c r="C52" s="31">
        <v>60</v>
      </c>
      <c r="D52" s="25">
        <v>8.29</v>
      </c>
      <c r="E52" s="25">
        <v>9.69</v>
      </c>
      <c r="F52" s="25">
        <v>6.99</v>
      </c>
      <c r="G52" s="25">
        <v>148</v>
      </c>
      <c r="H52" s="25" t="s">
        <v>92</v>
      </c>
    </row>
    <row r="53" spans="1:8" ht="25.5">
      <c r="A53" s="67"/>
      <c r="B53" s="40" t="s">
        <v>131</v>
      </c>
      <c r="C53" s="31">
        <v>150</v>
      </c>
      <c r="D53" s="25">
        <v>3.06</v>
      </c>
      <c r="E53" s="25">
        <v>4.43</v>
      </c>
      <c r="F53" s="25">
        <v>20</v>
      </c>
      <c r="G53" s="25">
        <v>132</v>
      </c>
      <c r="H53" s="25">
        <v>371</v>
      </c>
    </row>
    <row r="54" spans="1:8" ht="25.5">
      <c r="A54" s="67"/>
      <c r="B54" s="30" t="s">
        <v>132</v>
      </c>
      <c r="C54" s="31">
        <v>200</v>
      </c>
      <c r="D54" s="25">
        <v>0.57</v>
      </c>
      <c r="E54" s="25">
        <v>0.07</v>
      </c>
      <c r="F54" s="25">
        <v>24</v>
      </c>
      <c r="G54" s="25">
        <v>99</v>
      </c>
      <c r="H54" s="25">
        <v>611</v>
      </c>
    </row>
    <row r="55" spans="1:8" ht="15">
      <c r="A55" s="67"/>
      <c r="B55" s="30" t="s">
        <v>70</v>
      </c>
      <c r="C55" s="25">
        <v>25</v>
      </c>
      <c r="D55" s="25">
        <v>1.875</v>
      </c>
      <c r="E55" s="25">
        <v>0.25</v>
      </c>
      <c r="F55" s="25">
        <v>12.75</v>
      </c>
      <c r="G55" s="25">
        <v>62.5</v>
      </c>
      <c r="H55" s="25" t="s">
        <v>78</v>
      </c>
    </row>
    <row r="56" spans="1:8" ht="15">
      <c r="A56" s="67"/>
      <c r="B56" s="30" t="s">
        <v>91</v>
      </c>
      <c r="C56" s="25">
        <v>195</v>
      </c>
      <c r="D56" s="25">
        <v>1.8</v>
      </c>
      <c r="E56" s="25">
        <v>0.6</v>
      </c>
      <c r="F56" s="25">
        <v>25.2</v>
      </c>
      <c r="G56" s="25">
        <v>115</v>
      </c>
      <c r="H56" s="25"/>
    </row>
    <row r="57" spans="1:8" ht="15">
      <c r="A57" s="69" t="s">
        <v>11</v>
      </c>
      <c r="B57" s="69"/>
      <c r="C57" s="21">
        <v>630</v>
      </c>
      <c r="D57" s="22">
        <v>15.595</v>
      </c>
      <c r="E57" s="22">
        <v>15.04</v>
      </c>
      <c r="F57" s="22">
        <v>88.94</v>
      </c>
      <c r="G57" s="22">
        <v>556.5</v>
      </c>
      <c r="H57" s="25"/>
    </row>
    <row r="58" spans="1:8" ht="15">
      <c r="A58" s="66" t="s">
        <v>26</v>
      </c>
      <c r="B58" s="71"/>
      <c r="C58" s="71"/>
      <c r="D58" s="71"/>
      <c r="E58" s="71"/>
      <c r="F58" s="71"/>
      <c r="G58" s="71"/>
      <c r="H58" s="71"/>
    </row>
    <row r="59" spans="1:8" ht="29.25" customHeight="1">
      <c r="A59" s="67" t="s">
        <v>8</v>
      </c>
      <c r="B59" s="40" t="s">
        <v>130</v>
      </c>
      <c r="C59" s="31">
        <v>60</v>
      </c>
      <c r="D59" s="25">
        <v>8.29</v>
      </c>
      <c r="E59" s="25">
        <v>9.69</v>
      </c>
      <c r="F59" s="25">
        <v>6.99</v>
      </c>
      <c r="G59" s="25">
        <v>148</v>
      </c>
      <c r="H59" s="25" t="s">
        <v>92</v>
      </c>
    </row>
    <row r="60" spans="1:8" ht="28.5" customHeight="1">
      <c r="A60" s="67"/>
      <c r="B60" s="30" t="s">
        <v>133</v>
      </c>
      <c r="C60" s="25">
        <v>180</v>
      </c>
      <c r="D60" s="25">
        <v>3.67</v>
      </c>
      <c r="E60" s="25">
        <v>5.32</v>
      </c>
      <c r="F60" s="25">
        <v>24.05</v>
      </c>
      <c r="G60" s="25">
        <v>158</v>
      </c>
      <c r="H60" s="25">
        <v>371</v>
      </c>
    </row>
    <row r="61" spans="1:8" ht="25.5">
      <c r="A61" s="67"/>
      <c r="B61" s="30" t="s">
        <v>132</v>
      </c>
      <c r="C61" s="31">
        <v>200</v>
      </c>
      <c r="D61" s="25">
        <v>0.57</v>
      </c>
      <c r="E61" s="25">
        <v>0.07</v>
      </c>
      <c r="F61" s="25">
        <v>24</v>
      </c>
      <c r="G61" s="25">
        <v>99</v>
      </c>
      <c r="H61" s="25">
        <v>611</v>
      </c>
    </row>
    <row r="62" spans="1:8" ht="15" customHeight="1">
      <c r="A62" s="67"/>
      <c r="B62" s="30" t="s">
        <v>70</v>
      </c>
      <c r="C62" s="25">
        <v>25</v>
      </c>
      <c r="D62" s="25">
        <v>1.875</v>
      </c>
      <c r="E62" s="25">
        <v>0.25</v>
      </c>
      <c r="F62" s="25">
        <v>12.75</v>
      </c>
      <c r="G62" s="25">
        <v>62.5</v>
      </c>
      <c r="H62" s="25" t="s">
        <v>78</v>
      </c>
    </row>
    <row r="63" spans="1:8" ht="15" customHeight="1">
      <c r="A63" s="67"/>
      <c r="B63" s="30" t="s">
        <v>93</v>
      </c>
      <c r="C63" s="25">
        <v>198</v>
      </c>
      <c r="D63" s="25">
        <v>1.81</v>
      </c>
      <c r="E63" s="25">
        <v>0.6</v>
      </c>
      <c r="F63" s="25">
        <v>25.3</v>
      </c>
      <c r="G63" s="25">
        <v>116</v>
      </c>
      <c r="H63" s="25"/>
    </row>
    <row r="64" spans="1:8" ht="15">
      <c r="A64" s="69" t="s">
        <v>59</v>
      </c>
      <c r="B64" s="69"/>
      <c r="C64" s="21">
        <v>663</v>
      </c>
      <c r="D64" s="22">
        <v>16.215</v>
      </c>
      <c r="E64" s="22">
        <v>15.93</v>
      </c>
      <c r="F64" s="22">
        <v>93.09</v>
      </c>
      <c r="G64" s="22">
        <v>583.5</v>
      </c>
      <c r="H64" s="25"/>
    </row>
    <row r="65" spans="1:8" ht="15">
      <c r="A65" s="66" t="s">
        <v>25</v>
      </c>
      <c r="B65" s="71"/>
      <c r="C65" s="71"/>
      <c r="D65" s="71"/>
      <c r="E65" s="71"/>
      <c r="F65" s="71"/>
      <c r="G65" s="71"/>
      <c r="H65" s="71"/>
    </row>
    <row r="66" spans="1:8" ht="42.75" customHeight="1">
      <c r="A66" s="67" t="s">
        <v>12</v>
      </c>
      <c r="B66" s="30" t="s">
        <v>134</v>
      </c>
      <c r="C66" s="31" t="s">
        <v>94</v>
      </c>
      <c r="D66" s="31">
        <v>8.4</v>
      </c>
      <c r="E66" s="31">
        <v>7.6</v>
      </c>
      <c r="F66" s="31">
        <v>17.7</v>
      </c>
      <c r="G66" s="31">
        <v>173</v>
      </c>
      <c r="H66" s="25">
        <v>157</v>
      </c>
    </row>
    <row r="67" spans="1:8" ht="37.5" customHeight="1">
      <c r="A67" s="67"/>
      <c r="B67" s="40" t="s">
        <v>135</v>
      </c>
      <c r="C67" s="25">
        <v>90</v>
      </c>
      <c r="D67" s="25">
        <v>9.01</v>
      </c>
      <c r="E67" s="25">
        <v>12.15</v>
      </c>
      <c r="F67" s="25">
        <v>9.98</v>
      </c>
      <c r="G67" s="25">
        <v>175</v>
      </c>
      <c r="H67" s="25">
        <v>213</v>
      </c>
    </row>
    <row r="68" spans="1:8" ht="25.5">
      <c r="A68" s="67"/>
      <c r="B68" s="30" t="s">
        <v>136</v>
      </c>
      <c r="C68" s="25">
        <v>150</v>
      </c>
      <c r="D68" s="31">
        <v>8.2</v>
      </c>
      <c r="E68" s="31">
        <v>5.3</v>
      </c>
      <c r="F68" s="31">
        <v>35.9</v>
      </c>
      <c r="G68" s="31">
        <v>224.6</v>
      </c>
      <c r="H68" s="25">
        <v>632</v>
      </c>
    </row>
    <row r="69" spans="1:8" ht="28.5" customHeight="1">
      <c r="A69" s="67"/>
      <c r="B69" s="30" t="s">
        <v>137</v>
      </c>
      <c r="C69" s="31">
        <v>200</v>
      </c>
      <c r="D69" s="25">
        <v>0.38</v>
      </c>
      <c r="E69" s="25">
        <v>0.13</v>
      </c>
      <c r="F69" s="25">
        <v>18.2</v>
      </c>
      <c r="G69" s="25">
        <v>75.6</v>
      </c>
      <c r="H69" s="25">
        <v>667</v>
      </c>
    </row>
    <row r="70" spans="1:8" ht="15">
      <c r="A70" s="67"/>
      <c r="B70" s="30" t="s">
        <v>70</v>
      </c>
      <c r="C70" s="25">
        <v>30</v>
      </c>
      <c r="D70" s="25">
        <v>3</v>
      </c>
      <c r="E70" s="25">
        <v>0.32</v>
      </c>
      <c r="F70" s="25">
        <v>17</v>
      </c>
      <c r="G70" s="25">
        <v>80</v>
      </c>
      <c r="H70" s="25" t="s">
        <v>78</v>
      </c>
    </row>
    <row r="71" spans="1:8" ht="15">
      <c r="A71" s="67"/>
      <c r="B71" s="40" t="s">
        <v>76</v>
      </c>
      <c r="C71" s="25">
        <v>20</v>
      </c>
      <c r="D71" s="25">
        <v>1.98</v>
      </c>
      <c r="E71" s="25">
        <v>0.36</v>
      </c>
      <c r="F71" s="25">
        <v>11.88</v>
      </c>
      <c r="G71" s="25">
        <v>39</v>
      </c>
      <c r="H71" s="25" t="s">
        <v>78</v>
      </c>
    </row>
    <row r="72" spans="1:8" ht="15">
      <c r="A72" s="67"/>
      <c r="B72" s="30" t="s">
        <v>71</v>
      </c>
      <c r="C72" s="31" t="s">
        <v>66</v>
      </c>
      <c r="D72" s="25">
        <v>0</v>
      </c>
      <c r="E72" s="25">
        <v>0</v>
      </c>
      <c r="F72" s="25">
        <v>17.5</v>
      </c>
      <c r="G72" s="25">
        <v>70</v>
      </c>
      <c r="H72" s="31"/>
    </row>
    <row r="73" spans="1:8" ht="15">
      <c r="A73" s="69" t="s">
        <v>13</v>
      </c>
      <c r="B73" s="69"/>
      <c r="C73" s="21">
        <v>852</v>
      </c>
      <c r="D73" s="21">
        <v>30.97</v>
      </c>
      <c r="E73" s="21">
        <v>25.86</v>
      </c>
      <c r="F73" s="21">
        <v>128.16</v>
      </c>
      <c r="G73" s="21">
        <v>837.2</v>
      </c>
      <c r="H73" s="21"/>
    </row>
    <row r="74" spans="1:8" ht="16.5" customHeight="1">
      <c r="A74" s="66" t="s">
        <v>26</v>
      </c>
      <c r="B74" s="71"/>
      <c r="C74" s="71"/>
      <c r="D74" s="71"/>
      <c r="E74" s="71"/>
      <c r="F74" s="71"/>
      <c r="G74" s="71"/>
      <c r="H74" s="71"/>
    </row>
    <row r="75" spans="1:8" ht="45.75" customHeight="1">
      <c r="A75" s="67" t="s">
        <v>12</v>
      </c>
      <c r="B75" s="30" t="s">
        <v>134</v>
      </c>
      <c r="C75" s="31" t="s">
        <v>94</v>
      </c>
      <c r="D75" s="31">
        <v>8.4</v>
      </c>
      <c r="E75" s="31">
        <v>7.6</v>
      </c>
      <c r="F75" s="31">
        <v>17.7</v>
      </c>
      <c r="G75" s="31">
        <v>173</v>
      </c>
      <c r="H75" s="25">
        <v>157</v>
      </c>
    </row>
    <row r="76" spans="1:8" ht="39" customHeight="1">
      <c r="A76" s="67"/>
      <c r="B76" s="40" t="s">
        <v>138</v>
      </c>
      <c r="C76" s="25">
        <v>115</v>
      </c>
      <c r="D76" s="25">
        <v>11.93</v>
      </c>
      <c r="E76" s="25">
        <v>15.83</v>
      </c>
      <c r="F76" s="25">
        <v>12.72</v>
      </c>
      <c r="G76" s="25">
        <v>221</v>
      </c>
      <c r="H76" s="25">
        <v>213</v>
      </c>
    </row>
    <row r="77" spans="1:8" ht="30" customHeight="1">
      <c r="A77" s="67"/>
      <c r="B77" s="30" t="s">
        <v>136</v>
      </c>
      <c r="C77" s="25">
        <v>180</v>
      </c>
      <c r="D77" s="31">
        <v>9.85</v>
      </c>
      <c r="E77" s="31">
        <v>6.42</v>
      </c>
      <c r="F77" s="31">
        <v>43.09</v>
      </c>
      <c r="G77" s="31">
        <v>269</v>
      </c>
      <c r="H77" s="25">
        <v>632</v>
      </c>
    </row>
    <row r="78" spans="1:8" ht="27.75" customHeight="1">
      <c r="A78" s="67"/>
      <c r="B78" s="30" t="s">
        <v>137</v>
      </c>
      <c r="C78" s="31">
        <v>200</v>
      </c>
      <c r="D78" s="25">
        <v>0.38</v>
      </c>
      <c r="E78" s="25">
        <v>0.13</v>
      </c>
      <c r="F78" s="25">
        <v>18.2</v>
      </c>
      <c r="G78" s="25">
        <v>75.6</v>
      </c>
      <c r="H78" s="25">
        <v>667</v>
      </c>
    </row>
    <row r="79" spans="1:8" ht="19.5" customHeight="1">
      <c r="A79" s="67"/>
      <c r="B79" s="30" t="s">
        <v>70</v>
      </c>
      <c r="C79" s="25">
        <v>31</v>
      </c>
      <c r="D79" s="25">
        <v>2.33</v>
      </c>
      <c r="E79" s="25">
        <v>0.31</v>
      </c>
      <c r="F79" s="25">
        <v>15.81</v>
      </c>
      <c r="G79" s="25">
        <v>77.5</v>
      </c>
      <c r="H79" s="25" t="s">
        <v>78</v>
      </c>
    </row>
    <row r="80" spans="1:8" ht="15">
      <c r="A80" s="67"/>
      <c r="B80" s="30" t="s">
        <v>76</v>
      </c>
      <c r="C80" s="25">
        <v>25</v>
      </c>
      <c r="D80" s="25">
        <v>1.65</v>
      </c>
      <c r="E80" s="25">
        <v>0.3</v>
      </c>
      <c r="F80" s="25">
        <v>9.9</v>
      </c>
      <c r="G80" s="25">
        <v>49.5</v>
      </c>
      <c r="H80" s="25" t="s">
        <v>78</v>
      </c>
    </row>
    <row r="81" spans="1:8" ht="15">
      <c r="A81" s="67"/>
      <c r="B81" s="30" t="s">
        <v>71</v>
      </c>
      <c r="C81" s="31" t="s">
        <v>66</v>
      </c>
      <c r="D81" s="25">
        <v>0</v>
      </c>
      <c r="E81" s="25">
        <v>0</v>
      </c>
      <c r="F81" s="25">
        <v>17.5</v>
      </c>
      <c r="G81" s="25">
        <v>70</v>
      </c>
      <c r="H81" s="31"/>
    </row>
    <row r="82" spans="1:8" ht="15">
      <c r="A82" s="69" t="s">
        <v>13</v>
      </c>
      <c r="B82" s="69"/>
      <c r="C82" s="21">
        <v>913</v>
      </c>
      <c r="D82" s="21">
        <v>34.54</v>
      </c>
      <c r="E82" s="21">
        <v>30.59</v>
      </c>
      <c r="F82" s="21">
        <v>134.92</v>
      </c>
      <c r="G82" s="21">
        <v>935.6</v>
      </c>
      <c r="H82" s="21"/>
    </row>
    <row r="83" spans="1:8" ht="25.5">
      <c r="A83" s="67" t="s">
        <v>14</v>
      </c>
      <c r="B83" s="30" t="s">
        <v>139</v>
      </c>
      <c r="C83" s="25">
        <v>75</v>
      </c>
      <c r="D83" s="25">
        <v>4.3</v>
      </c>
      <c r="E83" s="25">
        <v>8.6</v>
      </c>
      <c r="F83" s="25">
        <v>34.6</v>
      </c>
      <c r="G83" s="25">
        <v>234</v>
      </c>
      <c r="H83" s="25">
        <v>511</v>
      </c>
    </row>
    <row r="84" spans="1:8" ht="15" customHeight="1">
      <c r="A84" s="67"/>
      <c r="B84" s="30" t="s">
        <v>140</v>
      </c>
      <c r="C84" s="25">
        <v>200</v>
      </c>
      <c r="D84" s="25">
        <v>0.14</v>
      </c>
      <c r="E84" s="25">
        <v>0.04</v>
      </c>
      <c r="F84" s="25">
        <v>0.03</v>
      </c>
      <c r="G84" s="25">
        <v>1.33</v>
      </c>
      <c r="H84" s="25" t="s">
        <v>78</v>
      </c>
    </row>
    <row r="85" spans="1:8" ht="15">
      <c r="A85" s="73" t="s">
        <v>15</v>
      </c>
      <c r="B85" s="73"/>
      <c r="C85" s="21">
        <v>275</v>
      </c>
      <c r="D85" s="21">
        <v>4.44</v>
      </c>
      <c r="E85" s="21">
        <v>8.64</v>
      </c>
      <c r="F85" s="21">
        <v>34.63</v>
      </c>
      <c r="G85" s="21">
        <v>235.33</v>
      </c>
      <c r="H85" s="25"/>
    </row>
    <row r="86" spans="1:8" ht="15">
      <c r="A86" s="72" t="s">
        <v>29</v>
      </c>
      <c r="B86" s="72"/>
      <c r="C86" s="35"/>
      <c r="D86" s="26">
        <f>D85+D73+D57</f>
        <v>51.004999999999995</v>
      </c>
      <c r="E86" s="26">
        <f>E85+E73+E57</f>
        <v>49.54</v>
      </c>
      <c r="F86" s="26">
        <f>F85+F73+F57</f>
        <v>251.73</v>
      </c>
      <c r="G86" s="26">
        <f>G85+G73+G57</f>
        <v>1629.03</v>
      </c>
      <c r="H86" s="56"/>
    </row>
    <row r="87" spans="1:8" ht="15">
      <c r="A87" s="36" t="s">
        <v>30</v>
      </c>
      <c r="B87" s="36"/>
      <c r="C87" s="35"/>
      <c r="D87" s="41">
        <f>D85+D82+D64</f>
        <v>55.19499999999999</v>
      </c>
      <c r="E87" s="41">
        <f>E85+E82+E64</f>
        <v>55.160000000000004</v>
      </c>
      <c r="F87" s="41">
        <f>F85+F82+F64</f>
        <v>262.64</v>
      </c>
      <c r="G87" s="41">
        <f>G85+G82+G64</f>
        <v>1754.43</v>
      </c>
      <c r="H87" s="37"/>
    </row>
    <row r="88" spans="1:8" ht="15">
      <c r="A88" s="70" t="s">
        <v>53</v>
      </c>
      <c r="B88" s="70"/>
      <c r="C88" s="70"/>
      <c r="D88" s="70"/>
      <c r="E88" s="70"/>
      <c r="F88" s="70"/>
      <c r="G88" s="70"/>
      <c r="H88" s="70"/>
    </row>
    <row r="89" spans="1:8" ht="15">
      <c r="A89" s="66" t="s">
        <v>25</v>
      </c>
      <c r="B89" s="71"/>
      <c r="C89" s="71"/>
      <c r="D89" s="71"/>
      <c r="E89" s="71"/>
      <c r="F89" s="71"/>
      <c r="G89" s="71"/>
      <c r="H89" s="71"/>
    </row>
    <row r="90" spans="1:8" ht="35.25" customHeight="1">
      <c r="A90" s="67" t="s">
        <v>8</v>
      </c>
      <c r="B90" s="30" t="s">
        <v>141</v>
      </c>
      <c r="C90" s="31" t="s">
        <v>95</v>
      </c>
      <c r="D90" s="25">
        <v>7.3</v>
      </c>
      <c r="E90" s="25">
        <v>11</v>
      </c>
      <c r="F90" s="25">
        <v>36</v>
      </c>
      <c r="G90" s="25">
        <v>254</v>
      </c>
      <c r="H90" s="25">
        <v>515</v>
      </c>
    </row>
    <row r="91" spans="1:8" ht="25.5" customHeight="1">
      <c r="A91" s="67"/>
      <c r="B91" s="30" t="s">
        <v>142</v>
      </c>
      <c r="C91" s="25">
        <v>140</v>
      </c>
      <c r="D91" s="25">
        <v>19.37</v>
      </c>
      <c r="E91" s="25">
        <v>18.01</v>
      </c>
      <c r="F91" s="25">
        <v>55.91</v>
      </c>
      <c r="G91" s="25">
        <v>275</v>
      </c>
      <c r="H91" s="25">
        <v>397</v>
      </c>
    </row>
    <row r="92" spans="1:8" ht="15">
      <c r="A92" s="67"/>
      <c r="B92" s="30" t="s">
        <v>70</v>
      </c>
      <c r="C92" s="25">
        <v>21</v>
      </c>
      <c r="D92" s="25">
        <v>1.65</v>
      </c>
      <c r="E92" s="25">
        <v>0.22</v>
      </c>
      <c r="F92" s="25">
        <v>11.22</v>
      </c>
      <c r="G92" s="25">
        <v>52.5</v>
      </c>
      <c r="H92" s="25" t="s">
        <v>78</v>
      </c>
    </row>
    <row r="93" spans="1:8" ht="15">
      <c r="A93" s="67"/>
      <c r="B93" s="30" t="s">
        <v>143</v>
      </c>
      <c r="C93" s="31">
        <v>200</v>
      </c>
      <c r="D93" s="25">
        <v>1.55</v>
      </c>
      <c r="E93" s="25">
        <v>1.45</v>
      </c>
      <c r="F93" s="25">
        <v>2.17</v>
      </c>
      <c r="G93" s="25">
        <v>28</v>
      </c>
      <c r="H93" s="25">
        <v>603</v>
      </c>
    </row>
    <row r="94" spans="1:12" ht="15">
      <c r="A94" s="69" t="s">
        <v>11</v>
      </c>
      <c r="B94" s="69"/>
      <c r="C94" s="60">
        <v>551</v>
      </c>
      <c r="D94" s="22">
        <v>29.87</v>
      </c>
      <c r="E94" s="22">
        <v>30.68</v>
      </c>
      <c r="F94" s="22">
        <v>105.3</v>
      </c>
      <c r="G94" s="22">
        <v>609.5</v>
      </c>
      <c r="H94" s="21"/>
      <c r="J94" s="9"/>
      <c r="K94" s="10"/>
      <c r="L94" s="6"/>
    </row>
    <row r="95" spans="1:12" ht="15">
      <c r="A95" s="66" t="s">
        <v>26</v>
      </c>
      <c r="B95" s="71"/>
      <c r="C95" s="71"/>
      <c r="D95" s="71"/>
      <c r="E95" s="71"/>
      <c r="F95" s="71"/>
      <c r="G95" s="71"/>
      <c r="H95" s="71"/>
      <c r="J95" s="9"/>
      <c r="K95" s="10"/>
      <c r="L95" s="6"/>
    </row>
    <row r="96" spans="1:12" ht="30.75" customHeight="1">
      <c r="A96" s="67" t="s">
        <v>8</v>
      </c>
      <c r="B96" s="30" t="s">
        <v>141</v>
      </c>
      <c r="C96" s="31" t="s">
        <v>96</v>
      </c>
      <c r="D96" s="25">
        <v>8.21</v>
      </c>
      <c r="E96" s="25">
        <v>11.51</v>
      </c>
      <c r="F96" s="25">
        <v>40.11</v>
      </c>
      <c r="G96" s="25">
        <v>274</v>
      </c>
      <c r="H96" s="25">
        <v>515</v>
      </c>
      <c r="J96" s="9"/>
      <c r="K96" s="10"/>
      <c r="L96" s="6"/>
    </row>
    <row r="97" spans="1:12" ht="29.25" customHeight="1">
      <c r="A97" s="67"/>
      <c r="B97" s="30" t="s">
        <v>142</v>
      </c>
      <c r="C97" s="25">
        <v>150</v>
      </c>
      <c r="D97" s="25">
        <v>20.76</v>
      </c>
      <c r="E97" s="25">
        <v>19.3</v>
      </c>
      <c r="F97" s="25">
        <v>59.9</v>
      </c>
      <c r="G97" s="25">
        <v>302</v>
      </c>
      <c r="H97" s="25">
        <v>397</v>
      </c>
      <c r="J97" s="9"/>
      <c r="K97" s="10"/>
      <c r="L97" s="6"/>
    </row>
    <row r="98" spans="1:12" ht="15">
      <c r="A98" s="67"/>
      <c r="B98" s="30" t="s">
        <v>70</v>
      </c>
      <c r="C98" s="25">
        <v>20</v>
      </c>
      <c r="D98" s="25">
        <v>1.5</v>
      </c>
      <c r="E98" s="25">
        <v>0.2</v>
      </c>
      <c r="F98" s="25">
        <v>10.2</v>
      </c>
      <c r="G98" s="25">
        <v>50</v>
      </c>
      <c r="H98" s="25"/>
      <c r="J98" s="9"/>
      <c r="K98" s="10"/>
      <c r="L98" s="6"/>
    </row>
    <row r="99" spans="1:12" ht="15">
      <c r="A99" s="67"/>
      <c r="B99" s="30" t="s">
        <v>143</v>
      </c>
      <c r="C99" s="31">
        <v>200</v>
      </c>
      <c r="D99" s="25">
        <v>1.55</v>
      </c>
      <c r="E99" s="25">
        <v>1.45</v>
      </c>
      <c r="F99" s="25">
        <v>2.17</v>
      </c>
      <c r="G99" s="25">
        <v>28</v>
      </c>
      <c r="H99" s="25">
        <v>603</v>
      </c>
      <c r="J99" s="9"/>
      <c r="K99" s="10"/>
      <c r="L99" s="6"/>
    </row>
    <row r="100" spans="1:8" ht="16.5" customHeight="1">
      <c r="A100" s="69" t="s">
        <v>11</v>
      </c>
      <c r="B100" s="69"/>
      <c r="C100" s="22">
        <v>580</v>
      </c>
      <c r="D100" s="22">
        <v>32.02</v>
      </c>
      <c r="E100" s="22">
        <v>32.46</v>
      </c>
      <c r="F100" s="22">
        <v>112.38</v>
      </c>
      <c r="G100" s="22">
        <v>654</v>
      </c>
      <c r="H100" s="21"/>
    </row>
    <row r="101" spans="1:10" ht="15">
      <c r="A101" s="66" t="s">
        <v>25</v>
      </c>
      <c r="B101" s="66"/>
      <c r="C101" s="66"/>
      <c r="D101" s="66"/>
      <c r="E101" s="66"/>
      <c r="F101" s="66"/>
      <c r="G101" s="66"/>
      <c r="H101" s="66"/>
      <c r="J101" s="8"/>
    </row>
    <row r="102" spans="1:10" ht="38.25">
      <c r="A102" s="67" t="s">
        <v>12</v>
      </c>
      <c r="B102" s="30" t="s">
        <v>144</v>
      </c>
      <c r="C102" s="31" t="s">
        <v>97</v>
      </c>
      <c r="D102" s="25">
        <v>5.95</v>
      </c>
      <c r="E102" s="25">
        <v>7.95</v>
      </c>
      <c r="F102" s="25">
        <v>8.3</v>
      </c>
      <c r="G102" s="25">
        <v>148</v>
      </c>
      <c r="H102" s="25" t="s">
        <v>100</v>
      </c>
      <c r="J102" s="8"/>
    </row>
    <row r="103" spans="1:10" ht="30" customHeight="1">
      <c r="A103" s="67"/>
      <c r="B103" s="30" t="s">
        <v>145</v>
      </c>
      <c r="C103" s="25">
        <v>90</v>
      </c>
      <c r="D103" s="25">
        <v>11.51</v>
      </c>
      <c r="E103" s="25">
        <v>12.45</v>
      </c>
      <c r="F103" s="25">
        <v>2.58</v>
      </c>
      <c r="G103" s="25">
        <v>168.4</v>
      </c>
      <c r="H103" s="25">
        <v>550</v>
      </c>
      <c r="J103" s="8"/>
    </row>
    <row r="104" spans="1:10" ht="30" customHeight="1">
      <c r="A104" s="67"/>
      <c r="B104" s="40" t="s">
        <v>146</v>
      </c>
      <c r="C104" s="31">
        <v>150</v>
      </c>
      <c r="D104" s="25">
        <v>4.32</v>
      </c>
      <c r="E104" s="25">
        <v>4.07</v>
      </c>
      <c r="F104" s="25">
        <v>29.55</v>
      </c>
      <c r="G104" s="25">
        <v>182</v>
      </c>
      <c r="H104" s="25">
        <v>585</v>
      </c>
      <c r="J104" s="8"/>
    </row>
    <row r="105" spans="1:10" ht="20.25" customHeight="1">
      <c r="A105" s="67"/>
      <c r="B105" s="30" t="s">
        <v>147</v>
      </c>
      <c r="C105" s="25" t="s">
        <v>98</v>
      </c>
      <c r="D105" s="25">
        <v>0.3</v>
      </c>
      <c r="E105" s="25">
        <v>0.08</v>
      </c>
      <c r="F105" s="25">
        <v>12.8</v>
      </c>
      <c r="G105" s="25">
        <v>53.3</v>
      </c>
      <c r="H105" s="25">
        <v>621</v>
      </c>
      <c r="J105" s="8"/>
    </row>
    <row r="106" spans="1:10" ht="21.75" customHeight="1">
      <c r="A106" s="67"/>
      <c r="B106" s="30" t="s">
        <v>70</v>
      </c>
      <c r="C106" s="25">
        <v>25</v>
      </c>
      <c r="D106" s="25">
        <v>1.875</v>
      </c>
      <c r="E106" s="25">
        <v>0.25</v>
      </c>
      <c r="F106" s="25">
        <v>12.75</v>
      </c>
      <c r="G106" s="25">
        <v>62.5</v>
      </c>
      <c r="H106" s="25" t="s">
        <v>78</v>
      </c>
      <c r="J106" s="8"/>
    </row>
    <row r="107" spans="1:10" ht="15.75" customHeight="1">
      <c r="A107" s="67"/>
      <c r="B107" s="40" t="s">
        <v>76</v>
      </c>
      <c r="C107" s="25">
        <v>20</v>
      </c>
      <c r="D107" s="25">
        <v>1.98</v>
      </c>
      <c r="E107" s="25">
        <v>0.36</v>
      </c>
      <c r="F107" s="25">
        <v>11.88</v>
      </c>
      <c r="G107" s="25">
        <v>39</v>
      </c>
      <c r="H107" s="25" t="s">
        <v>78</v>
      </c>
      <c r="J107" s="8"/>
    </row>
    <row r="108" spans="1:10" ht="15.75" customHeight="1">
      <c r="A108" s="67"/>
      <c r="B108" s="30" t="s">
        <v>99</v>
      </c>
      <c r="C108" s="25">
        <v>155</v>
      </c>
      <c r="D108" s="25">
        <v>0.6</v>
      </c>
      <c r="E108" s="25">
        <v>0.64</v>
      </c>
      <c r="F108" s="25">
        <v>15.7</v>
      </c>
      <c r="G108" s="25">
        <v>72.8</v>
      </c>
      <c r="H108" s="25"/>
      <c r="J108" s="8"/>
    </row>
    <row r="109" spans="1:8" ht="15.75" customHeight="1">
      <c r="A109" s="69" t="s">
        <v>13</v>
      </c>
      <c r="B109" s="69"/>
      <c r="C109" s="21">
        <v>924</v>
      </c>
      <c r="D109" s="21">
        <v>26.535</v>
      </c>
      <c r="E109" s="21">
        <v>25.8</v>
      </c>
      <c r="F109" s="21">
        <v>93.56</v>
      </c>
      <c r="G109" s="21">
        <v>726</v>
      </c>
      <c r="H109" s="21"/>
    </row>
    <row r="110" spans="1:8" ht="15">
      <c r="A110" s="66" t="s">
        <v>26</v>
      </c>
      <c r="B110" s="66"/>
      <c r="C110" s="66"/>
      <c r="D110" s="66"/>
      <c r="E110" s="66"/>
      <c r="F110" s="66"/>
      <c r="G110" s="66"/>
      <c r="H110" s="66"/>
    </row>
    <row r="111" spans="1:8" ht="43.5" customHeight="1">
      <c r="A111" s="67" t="s">
        <v>12</v>
      </c>
      <c r="B111" s="30" t="s">
        <v>144</v>
      </c>
      <c r="C111" s="31" t="s">
        <v>97</v>
      </c>
      <c r="D111" s="25">
        <v>5.95</v>
      </c>
      <c r="E111" s="25">
        <v>7.95</v>
      </c>
      <c r="F111" s="25">
        <v>8.3</v>
      </c>
      <c r="G111" s="25">
        <v>148</v>
      </c>
      <c r="H111" s="25" t="s">
        <v>100</v>
      </c>
    </row>
    <row r="112" spans="1:8" ht="33" customHeight="1">
      <c r="A112" s="67"/>
      <c r="B112" s="30" t="s">
        <v>148</v>
      </c>
      <c r="C112" s="25">
        <v>100</v>
      </c>
      <c r="D112" s="25">
        <v>14.34</v>
      </c>
      <c r="E112" s="25">
        <v>14</v>
      </c>
      <c r="F112" s="25">
        <v>3.03</v>
      </c>
      <c r="G112" s="31">
        <v>206</v>
      </c>
      <c r="H112" s="25">
        <v>550</v>
      </c>
    </row>
    <row r="113" spans="1:8" ht="30.75" customHeight="1">
      <c r="A113" s="67"/>
      <c r="B113" s="40" t="s">
        <v>146</v>
      </c>
      <c r="C113" s="31">
        <v>180</v>
      </c>
      <c r="D113" s="25">
        <v>5.18</v>
      </c>
      <c r="E113" s="25">
        <v>4.89</v>
      </c>
      <c r="F113" s="25">
        <v>35.4</v>
      </c>
      <c r="G113" s="25">
        <v>226</v>
      </c>
      <c r="H113" s="25"/>
    </row>
    <row r="114" spans="1:8" ht="21" customHeight="1">
      <c r="A114" s="67"/>
      <c r="B114" s="30" t="s">
        <v>147</v>
      </c>
      <c r="C114" s="25" t="s">
        <v>98</v>
      </c>
      <c r="D114" s="25">
        <v>0.3</v>
      </c>
      <c r="E114" s="25">
        <v>0.08</v>
      </c>
      <c r="F114" s="25">
        <v>12.8</v>
      </c>
      <c r="G114" s="25">
        <v>53.3</v>
      </c>
      <c r="H114" s="25">
        <v>621</v>
      </c>
    </row>
    <row r="115" spans="1:8" ht="17.25" customHeight="1">
      <c r="A115" s="67"/>
      <c r="B115" s="30" t="s">
        <v>70</v>
      </c>
      <c r="C115" s="25">
        <v>37</v>
      </c>
      <c r="D115" s="25">
        <v>2.78</v>
      </c>
      <c r="E115" s="25">
        <v>0.37</v>
      </c>
      <c r="F115" s="25">
        <v>18.87</v>
      </c>
      <c r="G115" s="25">
        <v>92.5</v>
      </c>
      <c r="H115" s="25" t="s">
        <v>78</v>
      </c>
    </row>
    <row r="116" spans="1:8" ht="15">
      <c r="A116" s="67"/>
      <c r="B116" s="40" t="s">
        <v>76</v>
      </c>
      <c r="C116" s="25">
        <v>25</v>
      </c>
      <c r="D116" s="25">
        <v>1.65</v>
      </c>
      <c r="E116" s="25">
        <v>0.3</v>
      </c>
      <c r="F116" s="25">
        <v>9.9</v>
      </c>
      <c r="G116" s="25">
        <v>49.5</v>
      </c>
      <c r="H116" s="25" t="s">
        <v>78</v>
      </c>
    </row>
    <row r="117" spans="1:8" ht="15">
      <c r="A117" s="67"/>
      <c r="B117" s="30" t="s">
        <v>99</v>
      </c>
      <c r="C117" s="25">
        <v>182</v>
      </c>
      <c r="D117" s="25">
        <v>0.6</v>
      </c>
      <c r="E117" s="25">
        <v>0.64</v>
      </c>
      <c r="F117" s="25">
        <v>17.8</v>
      </c>
      <c r="G117" s="25">
        <v>85.5</v>
      </c>
      <c r="H117" s="25"/>
    </row>
    <row r="118" spans="1:8" ht="15.75" customHeight="1">
      <c r="A118" s="69" t="s">
        <v>13</v>
      </c>
      <c r="B118" s="69"/>
      <c r="C118" s="21">
        <v>1008</v>
      </c>
      <c r="D118" s="21">
        <v>30.8</v>
      </c>
      <c r="E118" s="21">
        <v>28.23</v>
      </c>
      <c r="F118" s="21">
        <v>106.1</v>
      </c>
      <c r="G118" s="21">
        <v>860.8</v>
      </c>
      <c r="H118" s="21"/>
    </row>
    <row r="119" spans="1:8" ht="30" customHeight="1">
      <c r="A119" s="67" t="s">
        <v>14</v>
      </c>
      <c r="B119" s="30" t="s">
        <v>149</v>
      </c>
      <c r="C119" s="25">
        <v>75</v>
      </c>
      <c r="D119" s="25">
        <v>8.46</v>
      </c>
      <c r="E119" s="25">
        <v>11.7</v>
      </c>
      <c r="F119" s="25">
        <v>28.4</v>
      </c>
      <c r="G119" s="25">
        <v>253</v>
      </c>
      <c r="H119" s="25">
        <v>328</v>
      </c>
    </row>
    <row r="120" spans="1:8" ht="18" customHeight="1">
      <c r="A120" s="67"/>
      <c r="B120" s="30" t="s">
        <v>87</v>
      </c>
      <c r="C120" s="25" t="s">
        <v>75</v>
      </c>
      <c r="D120" s="31">
        <v>0.22</v>
      </c>
      <c r="E120" s="31">
        <v>0.05</v>
      </c>
      <c r="F120" s="31">
        <v>13.7</v>
      </c>
      <c r="G120" s="31">
        <v>56</v>
      </c>
      <c r="H120" s="25">
        <v>432</v>
      </c>
    </row>
    <row r="121" spans="1:8" ht="15">
      <c r="A121" s="33" t="s">
        <v>15</v>
      </c>
      <c r="B121" s="58"/>
      <c r="C121" s="21">
        <v>279</v>
      </c>
      <c r="D121" s="21">
        <v>8.68</v>
      </c>
      <c r="E121" s="21">
        <v>11.75</v>
      </c>
      <c r="F121" s="21">
        <v>42.1</v>
      </c>
      <c r="G121" s="21">
        <v>309</v>
      </c>
      <c r="H121" s="21"/>
    </row>
    <row r="122" spans="1:8" ht="15">
      <c r="A122" s="34" t="s">
        <v>31</v>
      </c>
      <c r="B122" s="34"/>
      <c r="C122" s="35"/>
      <c r="D122" s="26">
        <f>D121+D109+D94</f>
        <v>65.08500000000001</v>
      </c>
      <c r="E122" s="26">
        <f>E121+E109+E94</f>
        <v>68.22999999999999</v>
      </c>
      <c r="F122" s="26">
        <f>F121+F109+F94</f>
        <v>240.95999999999998</v>
      </c>
      <c r="G122" s="26">
        <f>G121+G109+G94</f>
        <v>1644.5</v>
      </c>
      <c r="H122" s="56"/>
    </row>
    <row r="123" spans="1:8" ht="15">
      <c r="A123" s="36" t="s">
        <v>32</v>
      </c>
      <c r="B123" s="34"/>
      <c r="C123" s="35"/>
      <c r="D123" s="41">
        <f>D121+D118+D100</f>
        <v>71.5</v>
      </c>
      <c r="E123" s="41">
        <f>E121+E118+E100</f>
        <v>72.44</v>
      </c>
      <c r="F123" s="41">
        <f>F121+F118+F100</f>
        <v>260.58</v>
      </c>
      <c r="G123" s="41">
        <f>G121+G118+G100</f>
        <v>1823.8</v>
      </c>
      <c r="H123" s="37"/>
    </row>
    <row r="124" spans="1:8" ht="15">
      <c r="A124" s="70" t="s">
        <v>55</v>
      </c>
      <c r="B124" s="70"/>
      <c r="C124" s="70"/>
      <c r="D124" s="70"/>
      <c r="E124" s="70"/>
      <c r="F124" s="70"/>
      <c r="G124" s="70"/>
      <c r="H124" s="70"/>
    </row>
    <row r="125" spans="1:8" ht="15">
      <c r="A125" s="66" t="s">
        <v>25</v>
      </c>
      <c r="B125" s="66"/>
      <c r="C125" s="66"/>
      <c r="D125" s="66"/>
      <c r="E125" s="66"/>
      <c r="F125" s="66"/>
      <c r="G125" s="66"/>
      <c r="H125" s="66"/>
    </row>
    <row r="126" spans="1:8" ht="30" customHeight="1">
      <c r="A126" s="67" t="s">
        <v>8</v>
      </c>
      <c r="B126" s="30" t="s">
        <v>150</v>
      </c>
      <c r="C126" s="25" t="s">
        <v>101</v>
      </c>
      <c r="D126" s="25">
        <v>15.11</v>
      </c>
      <c r="E126" s="25">
        <v>16.1</v>
      </c>
      <c r="F126" s="25">
        <v>5.59</v>
      </c>
      <c r="G126" s="25">
        <v>231</v>
      </c>
      <c r="H126" s="25">
        <v>765</v>
      </c>
    </row>
    <row r="127" spans="1:8" ht="25.5">
      <c r="A127" s="67"/>
      <c r="B127" s="30" t="s">
        <v>151</v>
      </c>
      <c r="C127" s="25">
        <v>150</v>
      </c>
      <c r="D127" s="25">
        <v>5.3</v>
      </c>
      <c r="E127" s="25">
        <v>3.9</v>
      </c>
      <c r="F127" s="25">
        <v>32.7</v>
      </c>
      <c r="G127" s="25">
        <v>187.5</v>
      </c>
      <c r="H127" s="25">
        <v>307</v>
      </c>
    </row>
    <row r="128" spans="1:8" ht="38.25">
      <c r="A128" s="67"/>
      <c r="B128" s="30" t="s">
        <v>152</v>
      </c>
      <c r="C128" s="31">
        <v>200</v>
      </c>
      <c r="D128" s="25">
        <v>0.29</v>
      </c>
      <c r="E128" s="25">
        <v>0.12</v>
      </c>
      <c r="F128" s="25">
        <v>21.3</v>
      </c>
      <c r="G128" s="25">
        <v>87.8</v>
      </c>
      <c r="H128" s="25">
        <v>645</v>
      </c>
    </row>
    <row r="129" spans="1:8" ht="15">
      <c r="A129" s="67"/>
      <c r="B129" s="30" t="s">
        <v>70</v>
      </c>
      <c r="C129" s="38">
        <v>25</v>
      </c>
      <c r="D129" s="25">
        <v>1.875</v>
      </c>
      <c r="E129" s="25">
        <v>0.25</v>
      </c>
      <c r="F129" s="25">
        <v>12.75</v>
      </c>
      <c r="G129" s="25">
        <v>62.5</v>
      </c>
      <c r="H129" s="25" t="s">
        <v>78</v>
      </c>
    </row>
    <row r="130" spans="1:8" ht="15">
      <c r="A130" s="67"/>
      <c r="B130" s="40" t="s">
        <v>102</v>
      </c>
      <c r="C130" s="39">
        <v>115</v>
      </c>
      <c r="D130" s="25">
        <v>0.98</v>
      </c>
      <c r="E130" s="25">
        <v>0.24</v>
      </c>
      <c r="F130" s="25">
        <v>9.2</v>
      </c>
      <c r="G130" s="25">
        <v>46</v>
      </c>
      <c r="H130" s="25"/>
    </row>
    <row r="131" spans="1:9" ht="15.75" customHeight="1">
      <c r="A131" s="69" t="s">
        <v>11</v>
      </c>
      <c r="B131" s="69"/>
      <c r="C131" s="21">
        <v>565</v>
      </c>
      <c r="D131" s="21">
        <v>23.555</v>
      </c>
      <c r="E131" s="21">
        <v>20.61</v>
      </c>
      <c r="F131" s="21">
        <v>81.54</v>
      </c>
      <c r="G131" s="21">
        <v>614.8</v>
      </c>
      <c r="H131" s="25"/>
      <c r="I131" s="6"/>
    </row>
    <row r="132" spans="1:9" ht="15.75">
      <c r="A132" s="66" t="s">
        <v>26</v>
      </c>
      <c r="B132" s="66"/>
      <c r="C132" s="66"/>
      <c r="D132" s="66"/>
      <c r="E132" s="66"/>
      <c r="F132" s="66"/>
      <c r="G132" s="66"/>
      <c r="H132" s="66"/>
      <c r="I132" s="11"/>
    </row>
    <row r="133" spans="1:9" ht="38.25">
      <c r="A133" s="67" t="s">
        <v>8</v>
      </c>
      <c r="B133" s="30" t="s">
        <v>150</v>
      </c>
      <c r="C133" s="25" t="s">
        <v>103</v>
      </c>
      <c r="D133" s="25">
        <v>15.1</v>
      </c>
      <c r="E133" s="25">
        <v>17.6</v>
      </c>
      <c r="F133" s="25">
        <v>5.62</v>
      </c>
      <c r="G133" s="25">
        <v>255</v>
      </c>
      <c r="H133" s="25">
        <v>765</v>
      </c>
      <c r="I133" s="11"/>
    </row>
    <row r="134" spans="1:9" ht="25.5">
      <c r="A134" s="67"/>
      <c r="B134" s="30" t="s">
        <v>86</v>
      </c>
      <c r="C134" s="25">
        <v>180</v>
      </c>
      <c r="D134" s="25">
        <v>6.3</v>
      </c>
      <c r="E134" s="25">
        <v>4.7</v>
      </c>
      <c r="F134" s="25">
        <v>39.2</v>
      </c>
      <c r="G134" s="25">
        <v>225</v>
      </c>
      <c r="H134" s="25">
        <v>307</v>
      </c>
      <c r="I134" s="11"/>
    </row>
    <row r="135" spans="1:9" ht="17.25" customHeight="1">
      <c r="A135" s="67"/>
      <c r="B135" s="30" t="s">
        <v>152</v>
      </c>
      <c r="C135" s="31">
        <v>200</v>
      </c>
      <c r="D135" s="25">
        <v>0.29</v>
      </c>
      <c r="E135" s="25">
        <v>0.12</v>
      </c>
      <c r="F135" s="25">
        <v>21.3</v>
      </c>
      <c r="G135" s="25">
        <v>87.8</v>
      </c>
      <c r="H135" s="25">
        <v>645</v>
      </c>
      <c r="I135" s="11"/>
    </row>
    <row r="136" spans="1:9" ht="18" customHeight="1">
      <c r="A136" s="67"/>
      <c r="B136" s="30" t="s">
        <v>70</v>
      </c>
      <c r="C136" s="25">
        <v>25</v>
      </c>
      <c r="D136" s="25">
        <v>1.875</v>
      </c>
      <c r="E136" s="25">
        <v>0.25</v>
      </c>
      <c r="F136" s="25">
        <v>12.75</v>
      </c>
      <c r="G136" s="25">
        <v>62.5</v>
      </c>
      <c r="H136" s="25" t="s">
        <v>78</v>
      </c>
      <c r="I136" s="11"/>
    </row>
    <row r="137" spans="1:9" ht="18.75" customHeight="1">
      <c r="A137" s="67"/>
      <c r="B137" s="40" t="s">
        <v>104</v>
      </c>
      <c r="C137" s="31">
        <v>124</v>
      </c>
      <c r="D137" s="25">
        <v>1.01</v>
      </c>
      <c r="E137" s="25">
        <v>0.25</v>
      </c>
      <c r="F137" s="25">
        <v>9.52</v>
      </c>
      <c r="G137" s="25">
        <v>48</v>
      </c>
      <c r="H137" s="25"/>
      <c r="I137" s="11"/>
    </row>
    <row r="138" spans="1:10" ht="15.75" customHeight="1">
      <c r="A138" s="69" t="s">
        <v>11</v>
      </c>
      <c r="B138" s="69"/>
      <c r="C138" s="21">
        <v>606</v>
      </c>
      <c r="D138" s="21">
        <v>24.575</v>
      </c>
      <c r="E138" s="21">
        <v>22.92</v>
      </c>
      <c r="F138" s="21">
        <v>88.39</v>
      </c>
      <c r="G138" s="21">
        <v>678.3</v>
      </c>
      <c r="H138" s="25"/>
      <c r="I138" s="11"/>
      <c r="J138" s="6"/>
    </row>
    <row r="139" spans="1:10" ht="15.75" customHeight="1">
      <c r="A139" s="66" t="s">
        <v>25</v>
      </c>
      <c r="B139" s="66"/>
      <c r="C139" s="66"/>
      <c r="D139" s="66"/>
      <c r="E139" s="66"/>
      <c r="F139" s="66"/>
      <c r="G139" s="66"/>
      <c r="H139" s="66"/>
      <c r="I139" s="11"/>
      <c r="J139" s="6"/>
    </row>
    <row r="140" spans="1:10" ht="43.5" customHeight="1">
      <c r="A140" s="67" t="s">
        <v>12</v>
      </c>
      <c r="B140" s="30" t="s">
        <v>153</v>
      </c>
      <c r="C140" s="31" t="s">
        <v>105</v>
      </c>
      <c r="D140" s="31">
        <v>5.01</v>
      </c>
      <c r="E140" s="31">
        <v>7.3</v>
      </c>
      <c r="F140" s="31">
        <v>14.37</v>
      </c>
      <c r="G140" s="31">
        <v>183</v>
      </c>
      <c r="H140" s="25">
        <v>149</v>
      </c>
      <c r="I140" s="11"/>
      <c r="J140" s="6"/>
    </row>
    <row r="141" spans="1:10" ht="27" customHeight="1">
      <c r="A141" s="67"/>
      <c r="B141" s="40" t="s">
        <v>154</v>
      </c>
      <c r="C141" s="31" t="s">
        <v>106</v>
      </c>
      <c r="D141" s="25">
        <v>15.72</v>
      </c>
      <c r="E141" s="25">
        <v>20.78</v>
      </c>
      <c r="F141" s="25">
        <v>20.45</v>
      </c>
      <c r="G141" s="25">
        <v>332</v>
      </c>
      <c r="H141" s="25">
        <v>1006</v>
      </c>
      <c r="I141" s="11"/>
      <c r="J141" s="6"/>
    </row>
    <row r="142" spans="1:10" ht="24" customHeight="1">
      <c r="A142" s="67"/>
      <c r="B142" s="30" t="s">
        <v>155</v>
      </c>
      <c r="C142" s="25">
        <v>200</v>
      </c>
      <c r="D142" s="25">
        <v>0.05</v>
      </c>
      <c r="E142" s="25">
        <v>0.02</v>
      </c>
      <c r="F142" s="25">
        <v>9.1</v>
      </c>
      <c r="G142" s="25">
        <v>37</v>
      </c>
      <c r="H142" s="25">
        <v>663</v>
      </c>
      <c r="I142" s="11"/>
      <c r="J142" s="6"/>
    </row>
    <row r="143" spans="1:10" ht="21.75" customHeight="1">
      <c r="A143" s="67"/>
      <c r="B143" s="30" t="s">
        <v>70</v>
      </c>
      <c r="C143" s="25">
        <v>20</v>
      </c>
      <c r="D143" s="25">
        <v>1.5</v>
      </c>
      <c r="E143" s="25">
        <v>0.2</v>
      </c>
      <c r="F143" s="25">
        <v>10.3</v>
      </c>
      <c r="G143" s="25">
        <v>50</v>
      </c>
      <c r="H143" s="25" t="s">
        <v>78</v>
      </c>
      <c r="I143" s="11"/>
      <c r="J143" s="6"/>
    </row>
    <row r="144" spans="1:10" ht="18" customHeight="1">
      <c r="A144" s="67"/>
      <c r="B144" s="40" t="s">
        <v>76</v>
      </c>
      <c r="C144" s="25">
        <v>20</v>
      </c>
      <c r="D144" s="25">
        <v>1.98</v>
      </c>
      <c r="E144" s="25">
        <v>0.36</v>
      </c>
      <c r="F144" s="25">
        <v>11.88</v>
      </c>
      <c r="G144" s="25">
        <v>39</v>
      </c>
      <c r="H144" s="25" t="s">
        <v>78</v>
      </c>
      <c r="I144" s="11"/>
      <c r="J144" s="6"/>
    </row>
    <row r="145" spans="1:10" ht="18.75" customHeight="1">
      <c r="A145" s="67"/>
      <c r="B145" s="40" t="s">
        <v>102</v>
      </c>
      <c r="C145" s="31">
        <v>109</v>
      </c>
      <c r="D145" s="25">
        <v>0.98</v>
      </c>
      <c r="E145" s="25">
        <v>0.24</v>
      </c>
      <c r="F145" s="25">
        <v>9.2</v>
      </c>
      <c r="G145" s="25">
        <v>43.6</v>
      </c>
      <c r="H145" s="25"/>
      <c r="I145" s="11"/>
      <c r="J145" s="6"/>
    </row>
    <row r="146" spans="1:10" ht="15.75" customHeight="1">
      <c r="A146" s="69" t="s">
        <v>13</v>
      </c>
      <c r="B146" s="69"/>
      <c r="C146" s="21">
        <v>789</v>
      </c>
      <c r="D146" s="21">
        <v>25.24</v>
      </c>
      <c r="E146" s="21">
        <v>28.9</v>
      </c>
      <c r="F146" s="21">
        <v>75.3</v>
      </c>
      <c r="G146" s="21">
        <v>684.6</v>
      </c>
      <c r="H146" s="21"/>
      <c r="I146" s="11"/>
      <c r="J146" s="6"/>
    </row>
    <row r="147" spans="1:10" ht="15.75" customHeight="1">
      <c r="A147" s="66" t="s">
        <v>26</v>
      </c>
      <c r="B147" s="71"/>
      <c r="C147" s="71"/>
      <c r="D147" s="71"/>
      <c r="E147" s="71"/>
      <c r="F147" s="71"/>
      <c r="G147" s="71"/>
      <c r="H147" s="71"/>
      <c r="I147" s="11"/>
      <c r="J147" s="6"/>
    </row>
    <row r="148" spans="1:10" ht="40.5" customHeight="1">
      <c r="A148" s="67" t="s">
        <v>12</v>
      </c>
      <c r="B148" s="30" t="s">
        <v>153</v>
      </c>
      <c r="C148" s="31" t="s">
        <v>105</v>
      </c>
      <c r="D148" s="31">
        <v>5.01</v>
      </c>
      <c r="E148" s="31">
        <v>7.3</v>
      </c>
      <c r="F148" s="31">
        <v>14.37</v>
      </c>
      <c r="G148" s="31">
        <v>183</v>
      </c>
      <c r="H148" s="25">
        <v>149</v>
      </c>
      <c r="I148" s="11"/>
      <c r="J148" s="6"/>
    </row>
    <row r="149" spans="1:10" ht="34.5" customHeight="1">
      <c r="A149" s="67"/>
      <c r="B149" s="40" t="s">
        <v>154</v>
      </c>
      <c r="C149" s="31" t="s">
        <v>107</v>
      </c>
      <c r="D149" s="25">
        <v>17.72</v>
      </c>
      <c r="E149" s="25">
        <v>22.78</v>
      </c>
      <c r="F149" s="25">
        <v>23.45</v>
      </c>
      <c r="G149" s="25">
        <v>394</v>
      </c>
      <c r="H149" s="25">
        <v>1006</v>
      </c>
      <c r="I149" s="11"/>
      <c r="J149" s="6"/>
    </row>
    <row r="150" spans="1:10" ht="20.25" customHeight="1">
      <c r="A150" s="67"/>
      <c r="B150" s="30" t="s">
        <v>155</v>
      </c>
      <c r="C150" s="25">
        <v>200</v>
      </c>
      <c r="D150" s="25">
        <v>0.05</v>
      </c>
      <c r="E150" s="25">
        <v>0.02</v>
      </c>
      <c r="F150" s="25">
        <v>9.1</v>
      </c>
      <c r="G150" s="25">
        <v>37</v>
      </c>
      <c r="H150" s="25">
        <v>663</v>
      </c>
      <c r="I150" s="11"/>
      <c r="J150" s="6"/>
    </row>
    <row r="151" spans="1:10" ht="15.75" customHeight="1">
      <c r="A151" s="67"/>
      <c r="B151" s="30" t="s">
        <v>70</v>
      </c>
      <c r="C151" s="25">
        <v>25</v>
      </c>
      <c r="D151" s="25">
        <v>1.875</v>
      </c>
      <c r="E151" s="25">
        <v>0.25</v>
      </c>
      <c r="F151" s="25">
        <v>12.75</v>
      </c>
      <c r="G151" s="25">
        <v>62.5</v>
      </c>
      <c r="H151" s="25" t="s">
        <v>78</v>
      </c>
      <c r="I151" s="11"/>
      <c r="J151" s="6"/>
    </row>
    <row r="152" spans="1:10" ht="22.5" customHeight="1">
      <c r="A152" s="67"/>
      <c r="B152" s="40" t="s">
        <v>76</v>
      </c>
      <c r="C152" s="25">
        <v>20</v>
      </c>
      <c r="D152" s="25">
        <v>1.98</v>
      </c>
      <c r="E152" s="25">
        <v>0.36</v>
      </c>
      <c r="F152" s="25">
        <v>11.88</v>
      </c>
      <c r="G152" s="25">
        <v>39</v>
      </c>
      <c r="H152" s="25" t="s">
        <v>78</v>
      </c>
      <c r="I152" s="11"/>
      <c r="J152" s="6"/>
    </row>
    <row r="153" spans="1:10" ht="18" customHeight="1">
      <c r="A153" s="67"/>
      <c r="B153" s="40" t="s">
        <v>104</v>
      </c>
      <c r="C153" s="31">
        <v>131</v>
      </c>
      <c r="D153" s="25">
        <v>1.01</v>
      </c>
      <c r="E153" s="25">
        <v>0.25</v>
      </c>
      <c r="F153" s="25">
        <v>10</v>
      </c>
      <c r="G153" s="25">
        <v>50.7</v>
      </c>
      <c r="H153" s="25"/>
      <c r="I153" s="11"/>
      <c r="J153" s="6"/>
    </row>
    <row r="154" spans="1:10" ht="15.75" customHeight="1">
      <c r="A154" s="69" t="s">
        <v>13</v>
      </c>
      <c r="B154" s="69"/>
      <c r="C154" s="21">
        <v>846</v>
      </c>
      <c r="D154" s="21">
        <v>27.645</v>
      </c>
      <c r="E154" s="21">
        <v>30.96</v>
      </c>
      <c r="F154" s="21">
        <v>81.55</v>
      </c>
      <c r="G154" s="21">
        <v>766.2</v>
      </c>
      <c r="H154" s="21"/>
      <c r="I154" s="11"/>
      <c r="J154" s="6"/>
    </row>
    <row r="155" spans="1:10" ht="29.25" customHeight="1">
      <c r="A155" s="67" t="s">
        <v>14</v>
      </c>
      <c r="B155" s="30" t="s">
        <v>156</v>
      </c>
      <c r="C155" s="25">
        <v>75</v>
      </c>
      <c r="D155" s="25">
        <v>4.9</v>
      </c>
      <c r="E155" s="25">
        <v>5.4</v>
      </c>
      <c r="F155" s="25">
        <v>43.7</v>
      </c>
      <c r="G155" s="25">
        <v>243</v>
      </c>
      <c r="H155" s="25">
        <v>344</v>
      </c>
      <c r="I155" s="11"/>
      <c r="J155" s="6"/>
    </row>
    <row r="156" spans="1:10" ht="15.75">
      <c r="A156" s="67"/>
      <c r="B156" s="30" t="s">
        <v>108</v>
      </c>
      <c r="C156" s="25">
        <v>200</v>
      </c>
      <c r="D156" s="25">
        <v>5.8</v>
      </c>
      <c r="E156" s="25">
        <v>6.4</v>
      </c>
      <c r="F156" s="25">
        <v>9.4</v>
      </c>
      <c r="G156" s="25">
        <v>120</v>
      </c>
      <c r="H156" s="25">
        <v>997</v>
      </c>
      <c r="I156" s="11"/>
      <c r="J156" s="6"/>
    </row>
    <row r="157" spans="1:10" ht="15">
      <c r="A157" s="33" t="s">
        <v>15</v>
      </c>
      <c r="B157" s="32"/>
      <c r="C157" s="21">
        <v>275</v>
      </c>
      <c r="D157" s="21">
        <v>10.7</v>
      </c>
      <c r="E157" s="21">
        <v>11.8</v>
      </c>
      <c r="F157" s="21">
        <v>53.1</v>
      </c>
      <c r="G157" s="21">
        <v>363</v>
      </c>
      <c r="H157" s="21"/>
      <c r="I157" s="6"/>
      <c r="J157" s="6"/>
    </row>
    <row r="158" spans="1:10" ht="15">
      <c r="A158" s="34" t="s">
        <v>35</v>
      </c>
      <c r="B158" s="34"/>
      <c r="C158" s="35"/>
      <c r="D158" s="26">
        <f>D157+D131+D146</f>
        <v>59.49499999999999</v>
      </c>
      <c r="E158" s="26">
        <f>E157+E131+E146</f>
        <v>61.309999999999995</v>
      </c>
      <c r="F158" s="26">
        <f>F157+F131+F146</f>
        <v>209.94</v>
      </c>
      <c r="G158" s="26">
        <f>G157+G131+G146</f>
        <v>1662.4</v>
      </c>
      <c r="H158" s="56"/>
      <c r="I158" s="6"/>
      <c r="J158" s="6"/>
    </row>
    <row r="159" spans="1:10" ht="15">
      <c r="A159" s="36" t="s">
        <v>36</v>
      </c>
      <c r="B159" s="34"/>
      <c r="C159" s="35"/>
      <c r="D159" s="41">
        <f>D157+D154+D138</f>
        <v>62.92</v>
      </c>
      <c r="E159" s="41">
        <f>E157+E154+E138</f>
        <v>65.68</v>
      </c>
      <c r="F159" s="41">
        <f>F157+F154+F138</f>
        <v>223.04000000000002</v>
      </c>
      <c r="G159" s="41">
        <f>G157+G154+G138</f>
        <v>1807.5</v>
      </c>
      <c r="H159" s="37"/>
      <c r="I159" s="6"/>
      <c r="J159" s="6"/>
    </row>
    <row r="160" spans="1:10" ht="15">
      <c r="A160" s="70" t="s">
        <v>56</v>
      </c>
      <c r="B160" s="70"/>
      <c r="C160" s="70"/>
      <c r="D160" s="70"/>
      <c r="E160" s="70"/>
      <c r="F160" s="70"/>
      <c r="G160" s="70"/>
      <c r="H160" s="70"/>
      <c r="I160" s="6"/>
      <c r="J160" s="6"/>
    </row>
    <row r="161" spans="1:8" ht="15.75" customHeight="1">
      <c r="A161" s="66" t="s">
        <v>25</v>
      </c>
      <c r="B161" s="66"/>
      <c r="C161" s="66"/>
      <c r="D161" s="66"/>
      <c r="E161" s="66"/>
      <c r="F161" s="66"/>
      <c r="G161" s="66"/>
      <c r="H161" s="66"/>
    </row>
    <row r="162" spans="1:8" ht="24.75" customHeight="1">
      <c r="A162" s="67" t="s">
        <v>8</v>
      </c>
      <c r="B162" s="30" t="s">
        <v>157</v>
      </c>
      <c r="C162" s="25" t="s">
        <v>109</v>
      </c>
      <c r="D162" s="25">
        <v>10.85</v>
      </c>
      <c r="E162" s="25">
        <v>13.6</v>
      </c>
      <c r="F162" s="25">
        <v>9.29</v>
      </c>
      <c r="G162" s="25">
        <v>182</v>
      </c>
      <c r="H162" s="25">
        <v>973</v>
      </c>
    </row>
    <row r="163" spans="1:8" ht="30" customHeight="1">
      <c r="A163" s="67"/>
      <c r="B163" s="30" t="s">
        <v>136</v>
      </c>
      <c r="C163" s="25">
        <v>150</v>
      </c>
      <c r="D163" s="31">
        <v>8.2</v>
      </c>
      <c r="E163" s="31">
        <v>5.3</v>
      </c>
      <c r="F163" s="31">
        <v>35.9</v>
      </c>
      <c r="G163" s="31">
        <v>214.6</v>
      </c>
      <c r="H163" s="25">
        <v>632</v>
      </c>
    </row>
    <row r="164" spans="1:8" ht="26.25" customHeight="1">
      <c r="A164" s="67"/>
      <c r="B164" s="30" t="s">
        <v>158</v>
      </c>
      <c r="C164" s="31">
        <v>200</v>
      </c>
      <c r="D164" s="25">
        <v>0</v>
      </c>
      <c r="E164" s="25">
        <v>0</v>
      </c>
      <c r="F164" s="25">
        <v>18.6</v>
      </c>
      <c r="G164" s="25">
        <v>74</v>
      </c>
      <c r="H164" s="25">
        <v>1014</v>
      </c>
    </row>
    <row r="165" spans="1:8" ht="19.5" customHeight="1">
      <c r="A165" s="67"/>
      <c r="B165" s="30" t="s">
        <v>70</v>
      </c>
      <c r="C165" s="38">
        <v>25</v>
      </c>
      <c r="D165" s="25">
        <v>1.875</v>
      </c>
      <c r="E165" s="25">
        <v>0.25</v>
      </c>
      <c r="F165" s="25">
        <v>12.75</v>
      </c>
      <c r="G165" s="25">
        <v>62.5</v>
      </c>
      <c r="H165" s="25" t="s">
        <v>78</v>
      </c>
    </row>
    <row r="166" spans="1:8" ht="15" customHeight="1">
      <c r="A166" s="67"/>
      <c r="B166" s="30" t="s">
        <v>99</v>
      </c>
      <c r="C166" s="38">
        <v>175</v>
      </c>
      <c r="D166" s="25">
        <v>0.7</v>
      </c>
      <c r="E166" s="25">
        <v>0.7</v>
      </c>
      <c r="F166" s="25">
        <v>17.15</v>
      </c>
      <c r="G166" s="25">
        <v>82</v>
      </c>
      <c r="H166" s="25"/>
    </row>
    <row r="167" spans="1:8" ht="15.75" customHeight="1">
      <c r="A167" s="69" t="s">
        <v>11</v>
      </c>
      <c r="B167" s="69"/>
      <c r="C167" s="21">
        <v>620</v>
      </c>
      <c r="D167" s="21">
        <v>21.625</v>
      </c>
      <c r="E167" s="21">
        <v>19.85</v>
      </c>
      <c r="F167" s="21">
        <v>93.69</v>
      </c>
      <c r="G167" s="21">
        <v>615.1</v>
      </c>
      <c r="H167" s="25"/>
    </row>
    <row r="168" spans="1:8" ht="15">
      <c r="A168" s="66" t="s">
        <v>26</v>
      </c>
      <c r="B168" s="71"/>
      <c r="C168" s="71"/>
      <c r="D168" s="71"/>
      <c r="E168" s="71"/>
      <c r="F168" s="71"/>
      <c r="G168" s="71"/>
      <c r="H168" s="71"/>
    </row>
    <row r="169" spans="1:8" ht="38.25">
      <c r="A169" s="67" t="s">
        <v>8</v>
      </c>
      <c r="B169" s="30" t="s">
        <v>157</v>
      </c>
      <c r="C169" s="25" t="s">
        <v>110</v>
      </c>
      <c r="D169" s="25">
        <v>12.51</v>
      </c>
      <c r="E169" s="25">
        <v>15.1</v>
      </c>
      <c r="F169" s="25">
        <v>10.71</v>
      </c>
      <c r="G169" s="25">
        <v>209</v>
      </c>
      <c r="H169" s="25">
        <v>973</v>
      </c>
    </row>
    <row r="170" spans="1:8" ht="31.5" customHeight="1">
      <c r="A170" s="67"/>
      <c r="B170" s="30" t="s">
        <v>136</v>
      </c>
      <c r="C170" s="25">
        <v>160</v>
      </c>
      <c r="D170" s="31">
        <v>8.75</v>
      </c>
      <c r="E170" s="31">
        <v>5.71</v>
      </c>
      <c r="F170" s="31">
        <v>38.3</v>
      </c>
      <c r="G170" s="31">
        <v>229</v>
      </c>
      <c r="H170" s="25">
        <v>632</v>
      </c>
    </row>
    <row r="171" spans="1:8" ht="25.5">
      <c r="A171" s="67"/>
      <c r="B171" s="30" t="s">
        <v>158</v>
      </c>
      <c r="C171" s="31">
        <v>200</v>
      </c>
      <c r="D171" s="25">
        <v>0</v>
      </c>
      <c r="E171" s="25">
        <v>0</v>
      </c>
      <c r="F171" s="25">
        <v>18.6</v>
      </c>
      <c r="G171" s="25">
        <v>74</v>
      </c>
      <c r="H171" s="25">
        <v>1014</v>
      </c>
    </row>
    <row r="172" spans="1:8" ht="15">
      <c r="A172" s="67"/>
      <c r="B172" s="30" t="s">
        <v>70</v>
      </c>
      <c r="C172" s="25">
        <v>25</v>
      </c>
      <c r="D172" s="25">
        <v>1.875</v>
      </c>
      <c r="E172" s="25">
        <v>0.25</v>
      </c>
      <c r="F172" s="25">
        <v>12.75</v>
      </c>
      <c r="G172" s="25">
        <v>62.5</v>
      </c>
      <c r="H172" s="25" t="s">
        <v>78</v>
      </c>
    </row>
    <row r="173" spans="1:8" ht="18.75" customHeight="1">
      <c r="A173" s="67"/>
      <c r="B173" s="30" t="s">
        <v>99</v>
      </c>
      <c r="C173" s="25">
        <v>161</v>
      </c>
      <c r="D173" s="25">
        <v>0.6</v>
      </c>
      <c r="E173" s="25">
        <v>0.64</v>
      </c>
      <c r="F173" s="25">
        <v>15.7</v>
      </c>
      <c r="G173" s="25">
        <v>75</v>
      </c>
      <c r="H173" s="25"/>
    </row>
    <row r="174" spans="1:8" ht="15">
      <c r="A174" s="69" t="s">
        <v>11</v>
      </c>
      <c r="B174" s="69"/>
      <c r="C174" s="21">
        <v>626</v>
      </c>
      <c r="D174" s="21">
        <v>23.735</v>
      </c>
      <c r="E174" s="21">
        <v>21.7</v>
      </c>
      <c r="F174" s="21">
        <v>96.06</v>
      </c>
      <c r="G174" s="21">
        <v>649.5</v>
      </c>
      <c r="H174" s="25"/>
    </row>
    <row r="175" spans="1:8" ht="15">
      <c r="A175" s="66" t="s">
        <v>25</v>
      </c>
      <c r="B175" s="66"/>
      <c r="C175" s="66"/>
      <c r="D175" s="66"/>
      <c r="E175" s="66"/>
      <c r="F175" s="66"/>
      <c r="G175" s="66"/>
      <c r="H175" s="66"/>
    </row>
    <row r="176" spans="1:8" ht="51">
      <c r="A176" s="67" t="s">
        <v>12</v>
      </c>
      <c r="B176" s="30" t="s">
        <v>159</v>
      </c>
      <c r="C176" s="31" t="s">
        <v>111</v>
      </c>
      <c r="D176" s="25">
        <v>6.9</v>
      </c>
      <c r="E176" s="25">
        <v>5.97</v>
      </c>
      <c r="F176" s="25">
        <v>19.07</v>
      </c>
      <c r="G176" s="25">
        <v>157</v>
      </c>
      <c r="H176" s="25" t="s">
        <v>113</v>
      </c>
    </row>
    <row r="177" spans="1:8" ht="51">
      <c r="A177" s="67"/>
      <c r="B177" s="30" t="s">
        <v>160</v>
      </c>
      <c r="C177" s="31">
        <v>90</v>
      </c>
      <c r="D177" s="31">
        <v>9.1</v>
      </c>
      <c r="E177" s="31">
        <v>9.6</v>
      </c>
      <c r="F177" s="31">
        <v>6.11</v>
      </c>
      <c r="G177" s="31">
        <v>148</v>
      </c>
      <c r="H177" s="25">
        <v>252</v>
      </c>
    </row>
    <row r="178" spans="1:8" ht="27.75" customHeight="1">
      <c r="A178" s="67"/>
      <c r="B178" s="30" t="s">
        <v>161</v>
      </c>
      <c r="C178" s="25">
        <v>150</v>
      </c>
      <c r="D178" s="25">
        <v>3.6</v>
      </c>
      <c r="E178" s="25">
        <v>4.78</v>
      </c>
      <c r="F178" s="25">
        <v>36.4</v>
      </c>
      <c r="G178" s="25">
        <v>203</v>
      </c>
      <c r="H178" s="25">
        <v>552</v>
      </c>
    </row>
    <row r="179" spans="1:8" ht="25.5">
      <c r="A179" s="67"/>
      <c r="B179" s="40" t="s">
        <v>162</v>
      </c>
      <c r="C179" s="31">
        <v>200</v>
      </c>
      <c r="D179" s="25">
        <v>0.02</v>
      </c>
      <c r="E179" s="25">
        <v>0</v>
      </c>
      <c r="F179" s="25">
        <v>29.1</v>
      </c>
      <c r="G179" s="25">
        <v>116</v>
      </c>
      <c r="H179" s="25">
        <v>437</v>
      </c>
    </row>
    <row r="180" spans="1:8" ht="15">
      <c r="A180" s="67"/>
      <c r="B180" s="30" t="s">
        <v>70</v>
      </c>
      <c r="C180" s="25">
        <v>25</v>
      </c>
      <c r="D180" s="25">
        <v>1.875</v>
      </c>
      <c r="E180" s="25">
        <v>0.25</v>
      </c>
      <c r="F180" s="25">
        <v>12.75</v>
      </c>
      <c r="G180" s="25">
        <v>62.5</v>
      </c>
      <c r="H180" s="25" t="s">
        <v>78</v>
      </c>
    </row>
    <row r="181" spans="1:8" ht="15">
      <c r="A181" s="67"/>
      <c r="B181" s="40" t="s">
        <v>76</v>
      </c>
      <c r="C181" s="25">
        <v>20</v>
      </c>
      <c r="D181" s="25">
        <v>1.98</v>
      </c>
      <c r="E181" s="25">
        <v>0.36</v>
      </c>
      <c r="F181" s="25">
        <v>11.88</v>
      </c>
      <c r="G181" s="25">
        <v>39</v>
      </c>
      <c r="H181" s="25" t="s">
        <v>78</v>
      </c>
    </row>
    <row r="182" spans="1:8" ht="15">
      <c r="A182" s="67"/>
      <c r="B182" s="30" t="s">
        <v>112</v>
      </c>
      <c r="C182" s="31">
        <v>209</v>
      </c>
      <c r="D182" s="25">
        <v>1.8</v>
      </c>
      <c r="E182" s="25">
        <v>0.6</v>
      </c>
      <c r="F182" s="25">
        <v>25.2</v>
      </c>
      <c r="G182" s="25">
        <v>116</v>
      </c>
      <c r="H182" s="25"/>
    </row>
    <row r="183" spans="1:8" ht="15">
      <c r="A183" s="69" t="s">
        <v>13</v>
      </c>
      <c r="B183" s="69"/>
      <c r="C183" s="21">
        <v>959</v>
      </c>
      <c r="D183" s="21">
        <v>25.275</v>
      </c>
      <c r="E183" s="21">
        <v>21.56</v>
      </c>
      <c r="F183" s="21">
        <v>140.51</v>
      </c>
      <c r="G183" s="21">
        <v>841.5</v>
      </c>
      <c r="H183" s="25"/>
    </row>
    <row r="184" spans="1:8" ht="15">
      <c r="A184" s="66" t="s">
        <v>26</v>
      </c>
      <c r="B184" s="66"/>
      <c r="C184" s="66"/>
      <c r="D184" s="66"/>
      <c r="E184" s="66"/>
      <c r="F184" s="66"/>
      <c r="G184" s="66"/>
      <c r="H184" s="66"/>
    </row>
    <row r="185" spans="1:8" ht="51">
      <c r="A185" s="67" t="s">
        <v>12</v>
      </c>
      <c r="B185" s="30" t="s">
        <v>159</v>
      </c>
      <c r="C185" s="31" t="s">
        <v>111</v>
      </c>
      <c r="D185" s="25">
        <v>6.9</v>
      </c>
      <c r="E185" s="25">
        <v>5.97</v>
      </c>
      <c r="F185" s="25">
        <v>19.07</v>
      </c>
      <c r="G185" s="25">
        <v>157</v>
      </c>
      <c r="H185" s="25" t="s">
        <v>113</v>
      </c>
    </row>
    <row r="186" spans="1:8" ht="51">
      <c r="A186" s="67"/>
      <c r="B186" s="30" t="s">
        <v>163</v>
      </c>
      <c r="C186" s="31">
        <v>110</v>
      </c>
      <c r="D186" s="31">
        <v>12.1</v>
      </c>
      <c r="E186" s="31">
        <v>12.55</v>
      </c>
      <c r="F186" s="31">
        <v>7.81</v>
      </c>
      <c r="G186" s="31">
        <v>192</v>
      </c>
      <c r="H186" s="25">
        <v>252</v>
      </c>
    </row>
    <row r="187" spans="1:8" ht="30" customHeight="1">
      <c r="A187" s="67"/>
      <c r="B187" s="30" t="s">
        <v>161</v>
      </c>
      <c r="C187" s="25">
        <v>200</v>
      </c>
      <c r="D187" s="25">
        <v>4.8</v>
      </c>
      <c r="E187" s="25">
        <v>6.3</v>
      </c>
      <c r="F187" s="25">
        <v>48.5</v>
      </c>
      <c r="G187" s="25">
        <v>242</v>
      </c>
      <c r="H187" s="25">
        <v>552</v>
      </c>
    </row>
    <row r="188" spans="1:8" ht="25.5">
      <c r="A188" s="67"/>
      <c r="B188" s="40" t="s">
        <v>162</v>
      </c>
      <c r="C188" s="31">
        <v>200</v>
      </c>
      <c r="D188" s="25">
        <v>0.02</v>
      </c>
      <c r="E188" s="25">
        <v>0</v>
      </c>
      <c r="F188" s="25">
        <v>29.1</v>
      </c>
      <c r="G188" s="25">
        <v>116</v>
      </c>
      <c r="H188" s="25">
        <v>437</v>
      </c>
    </row>
    <row r="189" spans="1:8" ht="15">
      <c r="A189" s="67"/>
      <c r="B189" s="30" t="s">
        <v>70</v>
      </c>
      <c r="C189" s="25">
        <v>40</v>
      </c>
      <c r="D189" s="25">
        <v>3</v>
      </c>
      <c r="E189" s="25">
        <v>0.4</v>
      </c>
      <c r="F189" s="25">
        <v>20.4</v>
      </c>
      <c r="G189" s="25">
        <v>100</v>
      </c>
      <c r="H189" s="25" t="s">
        <v>78</v>
      </c>
    </row>
    <row r="190" spans="1:8" ht="15">
      <c r="A190" s="67"/>
      <c r="B190" s="30" t="s">
        <v>76</v>
      </c>
      <c r="C190" s="25">
        <v>25</v>
      </c>
      <c r="D190" s="25">
        <v>1.65</v>
      </c>
      <c r="E190" s="25">
        <v>0.3</v>
      </c>
      <c r="F190" s="25">
        <v>9.9</v>
      </c>
      <c r="G190" s="25">
        <v>49.5</v>
      </c>
      <c r="H190" s="25" t="s">
        <v>78</v>
      </c>
    </row>
    <row r="191" spans="1:8" ht="15">
      <c r="A191" s="67"/>
      <c r="B191" s="30" t="s">
        <v>112</v>
      </c>
      <c r="C191" s="31">
        <v>232</v>
      </c>
      <c r="D191" s="25">
        <v>2.05</v>
      </c>
      <c r="E191" s="25">
        <v>0.68</v>
      </c>
      <c r="F191" s="25">
        <v>28.7</v>
      </c>
      <c r="G191" s="25">
        <v>131</v>
      </c>
      <c r="H191" s="25"/>
    </row>
    <row r="192" spans="1:10" ht="15">
      <c r="A192" s="69" t="s">
        <v>13</v>
      </c>
      <c r="B192" s="69"/>
      <c r="C192" s="21">
        <v>1072</v>
      </c>
      <c r="D192" s="21">
        <v>30.52</v>
      </c>
      <c r="E192" s="21">
        <v>26.2</v>
      </c>
      <c r="F192" s="21">
        <v>163.48</v>
      </c>
      <c r="G192" s="21">
        <v>987.5</v>
      </c>
      <c r="H192" s="21"/>
      <c r="J192" s="8"/>
    </row>
    <row r="193" spans="1:10" ht="25.5">
      <c r="A193" s="67" t="s">
        <v>14</v>
      </c>
      <c r="B193" s="30" t="s">
        <v>164</v>
      </c>
      <c r="C193" s="25">
        <v>75</v>
      </c>
      <c r="D193" s="25">
        <v>4.9</v>
      </c>
      <c r="E193" s="25">
        <v>7.6</v>
      </c>
      <c r="F193" s="25">
        <v>39.7</v>
      </c>
      <c r="G193" s="25">
        <v>247</v>
      </c>
      <c r="H193" s="25">
        <v>325</v>
      </c>
      <c r="J193" s="8"/>
    </row>
    <row r="194" spans="1:10" ht="19.5" customHeight="1">
      <c r="A194" s="67"/>
      <c r="B194" s="30" t="s">
        <v>165</v>
      </c>
      <c r="C194" s="25" t="s">
        <v>75</v>
      </c>
      <c r="D194" s="25">
        <v>0.05</v>
      </c>
      <c r="E194" s="25">
        <v>0.02</v>
      </c>
      <c r="F194" s="25">
        <v>9.1</v>
      </c>
      <c r="G194" s="25">
        <v>56</v>
      </c>
      <c r="H194" s="25">
        <v>432</v>
      </c>
      <c r="J194" s="8"/>
    </row>
    <row r="195" spans="1:8" ht="15">
      <c r="A195" s="33" t="s">
        <v>15</v>
      </c>
      <c r="B195" s="58"/>
      <c r="C195" s="21">
        <v>279</v>
      </c>
      <c r="D195" s="21">
        <v>4.95</v>
      </c>
      <c r="E195" s="21">
        <v>7.62</v>
      </c>
      <c r="F195" s="21">
        <v>48.8</v>
      </c>
      <c r="G195" s="21">
        <v>303</v>
      </c>
      <c r="H195" s="25"/>
    </row>
    <row r="196" spans="1:8" ht="15">
      <c r="A196" s="34" t="s">
        <v>33</v>
      </c>
      <c r="B196" s="34"/>
      <c r="C196" s="35"/>
      <c r="D196" s="26">
        <f>D195+D183+D167</f>
        <v>51.849999999999994</v>
      </c>
      <c r="E196" s="26">
        <f>E195+E183+E167</f>
        <v>49.03</v>
      </c>
      <c r="F196" s="26">
        <f>F195+F183+F167</f>
        <v>283</v>
      </c>
      <c r="G196" s="26">
        <f>G195+G183+G167</f>
        <v>1759.6</v>
      </c>
      <c r="H196" s="56"/>
    </row>
    <row r="197" spans="1:8" ht="15">
      <c r="A197" s="36" t="s">
        <v>34</v>
      </c>
      <c r="B197" s="34"/>
      <c r="C197" s="35"/>
      <c r="D197" s="41">
        <f>D195+D192+D174</f>
        <v>59.205</v>
      </c>
      <c r="E197" s="41">
        <f>E195+E192+E174</f>
        <v>55.519999999999996</v>
      </c>
      <c r="F197" s="41">
        <f>F195+F192+F174</f>
        <v>308.34</v>
      </c>
      <c r="G197" s="41">
        <f>G195+G192+G174</f>
        <v>1940</v>
      </c>
      <c r="H197" s="37"/>
    </row>
    <row r="198" spans="1:8" ht="15.75" customHeight="1">
      <c r="A198" s="70" t="s">
        <v>61</v>
      </c>
      <c r="B198" s="70"/>
      <c r="C198" s="70"/>
      <c r="D198" s="70"/>
      <c r="E198" s="70"/>
      <c r="F198" s="70"/>
      <c r="G198" s="70"/>
      <c r="H198" s="70"/>
    </row>
    <row r="199" spans="1:8" ht="15">
      <c r="A199" s="66" t="s">
        <v>25</v>
      </c>
      <c r="B199" s="66"/>
      <c r="C199" s="66"/>
      <c r="D199" s="66"/>
      <c r="E199" s="66"/>
      <c r="F199" s="66"/>
      <c r="G199" s="66"/>
      <c r="H199" s="66"/>
    </row>
    <row r="200" spans="1:8" ht="25.5">
      <c r="A200" s="67" t="s">
        <v>8</v>
      </c>
      <c r="B200" s="30" t="s">
        <v>166</v>
      </c>
      <c r="C200" s="25" t="s">
        <v>114</v>
      </c>
      <c r="D200" s="25">
        <v>8.64</v>
      </c>
      <c r="E200" s="25">
        <v>14.1</v>
      </c>
      <c r="F200" s="25">
        <v>2.57</v>
      </c>
      <c r="G200" s="31">
        <v>172</v>
      </c>
      <c r="H200" s="25">
        <v>625</v>
      </c>
    </row>
    <row r="201" spans="1:8" ht="38.25">
      <c r="A201" s="67"/>
      <c r="B201" s="30" t="s">
        <v>167</v>
      </c>
      <c r="C201" s="31">
        <v>150</v>
      </c>
      <c r="D201" s="25">
        <v>4.37</v>
      </c>
      <c r="E201" s="25">
        <v>15.07</v>
      </c>
      <c r="F201" s="25">
        <v>29.1</v>
      </c>
      <c r="G201" s="25">
        <v>179</v>
      </c>
      <c r="H201" s="31">
        <v>309</v>
      </c>
    </row>
    <row r="202" spans="1:8" ht="25.5">
      <c r="A202" s="67"/>
      <c r="B202" s="30" t="s">
        <v>168</v>
      </c>
      <c r="C202" s="31">
        <v>200</v>
      </c>
      <c r="D202" s="25">
        <v>0.26</v>
      </c>
      <c r="E202" s="25">
        <v>1.18</v>
      </c>
      <c r="F202" s="25">
        <v>19.8</v>
      </c>
      <c r="G202" s="25">
        <v>80</v>
      </c>
      <c r="H202" s="25">
        <v>904</v>
      </c>
    </row>
    <row r="203" spans="1:8" ht="15">
      <c r="A203" s="67"/>
      <c r="B203" s="30" t="s">
        <v>70</v>
      </c>
      <c r="C203" s="25">
        <v>28</v>
      </c>
      <c r="D203" s="25">
        <v>2.1</v>
      </c>
      <c r="E203" s="25">
        <v>0.28</v>
      </c>
      <c r="F203" s="25">
        <v>14.28</v>
      </c>
      <c r="G203" s="25">
        <v>70</v>
      </c>
      <c r="H203" s="25" t="s">
        <v>78</v>
      </c>
    </row>
    <row r="204" spans="1:9" ht="15.75" customHeight="1">
      <c r="A204" s="67"/>
      <c r="B204" s="30" t="s">
        <v>115</v>
      </c>
      <c r="C204" s="31">
        <v>155</v>
      </c>
      <c r="D204" s="25">
        <v>0.62</v>
      </c>
      <c r="E204" s="25">
        <v>0.62</v>
      </c>
      <c r="F204" s="25">
        <v>15.19</v>
      </c>
      <c r="G204" s="25">
        <v>72</v>
      </c>
      <c r="H204" s="25" t="s">
        <v>78</v>
      </c>
      <c r="I204" t="s">
        <v>60</v>
      </c>
    </row>
    <row r="205" spans="1:8" ht="15">
      <c r="A205" s="69" t="s">
        <v>11</v>
      </c>
      <c r="B205" s="69"/>
      <c r="C205" s="21">
        <v>633</v>
      </c>
      <c r="D205" s="21">
        <v>15.99</v>
      </c>
      <c r="E205" s="21">
        <v>31.25</v>
      </c>
      <c r="F205" s="21">
        <v>80.94</v>
      </c>
      <c r="G205" s="21">
        <v>573</v>
      </c>
      <c r="H205" s="21"/>
    </row>
    <row r="206" spans="1:8" ht="15" customHeight="1">
      <c r="A206" s="66" t="s">
        <v>26</v>
      </c>
      <c r="B206" s="66"/>
      <c r="C206" s="66"/>
      <c r="D206" s="66"/>
      <c r="E206" s="66"/>
      <c r="F206" s="66"/>
      <c r="G206" s="66"/>
      <c r="H206" s="66"/>
    </row>
    <row r="207" spans="1:8" ht="17.25" customHeight="1">
      <c r="A207" s="67" t="s">
        <v>8</v>
      </c>
      <c r="B207" s="30" t="s">
        <v>166</v>
      </c>
      <c r="C207" s="25" t="s">
        <v>116</v>
      </c>
      <c r="D207" s="25">
        <v>9.2</v>
      </c>
      <c r="E207" s="25">
        <v>15.1</v>
      </c>
      <c r="F207" s="25">
        <v>2.6</v>
      </c>
      <c r="G207" s="31">
        <v>184</v>
      </c>
      <c r="H207" s="25">
        <v>625</v>
      </c>
    </row>
    <row r="208" spans="1:8" ht="29.25" customHeight="1">
      <c r="A208" s="67"/>
      <c r="B208" s="30" t="s">
        <v>167</v>
      </c>
      <c r="C208" s="31">
        <v>180</v>
      </c>
      <c r="D208" s="25">
        <v>5.24</v>
      </c>
      <c r="E208" s="25">
        <v>18.09</v>
      </c>
      <c r="F208" s="25">
        <v>34.9</v>
      </c>
      <c r="G208" s="25">
        <v>217.8</v>
      </c>
      <c r="H208" s="31">
        <v>309</v>
      </c>
    </row>
    <row r="209" spans="1:8" ht="32.25" customHeight="1">
      <c r="A209" s="67"/>
      <c r="B209" s="30" t="s">
        <v>168</v>
      </c>
      <c r="C209" s="31">
        <v>200</v>
      </c>
      <c r="D209" s="25">
        <v>0.26</v>
      </c>
      <c r="E209" s="25">
        <v>1.18</v>
      </c>
      <c r="F209" s="25">
        <v>19.8</v>
      </c>
      <c r="G209" s="25">
        <v>80</v>
      </c>
      <c r="H209" s="25">
        <v>904</v>
      </c>
    </row>
    <row r="210" spans="1:8" ht="13.5" customHeight="1">
      <c r="A210" s="67"/>
      <c r="B210" s="30" t="s">
        <v>70</v>
      </c>
      <c r="C210" s="25">
        <v>28</v>
      </c>
      <c r="D210" s="25">
        <v>2.1</v>
      </c>
      <c r="E210" s="25">
        <v>0.28</v>
      </c>
      <c r="F210" s="25">
        <v>14.28</v>
      </c>
      <c r="G210" s="25">
        <v>70</v>
      </c>
      <c r="H210" s="25" t="s">
        <v>78</v>
      </c>
    </row>
    <row r="211" spans="1:8" ht="19.5" customHeight="1">
      <c r="A211" s="67"/>
      <c r="B211" s="30" t="s">
        <v>115</v>
      </c>
      <c r="C211" s="31">
        <v>166</v>
      </c>
      <c r="D211" s="25">
        <v>0.66</v>
      </c>
      <c r="E211" s="25">
        <v>0.66</v>
      </c>
      <c r="F211" s="25">
        <v>16.26</v>
      </c>
      <c r="G211" s="25">
        <v>78</v>
      </c>
      <c r="H211" s="25" t="s">
        <v>78</v>
      </c>
    </row>
    <row r="212" spans="1:8" ht="18" customHeight="1">
      <c r="A212" s="69" t="s">
        <v>11</v>
      </c>
      <c r="B212" s="69"/>
      <c r="C212" s="22">
        <v>679</v>
      </c>
      <c r="D212" s="21">
        <v>17.46</v>
      </c>
      <c r="E212" s="21">
        <v>35.31</v>
      </c>
      <c r="F212" s="21">
        <v>87.84</v>
      </c>
      <c r="G212" s="21">
        <v>629.8</v>
      </c>
      <c r="H212" s="25"/>
    </row>
    <row r="213" spans="1:8" ht="15">
      <c r="A213" s="66" t="s">
        <v>25</v>
      </c>
      <c r="B213" s="66"/>
      <c r="C213" s="66"/>
      <c r="D213" s="66"/>
      <c r="E213" s="66"/>
      <c r="F213" s="66"/>
      <c r="G213" s="66"/>
      <c r="H213" s="66"/>
    </row>
    <row r="214" spans="1:8" ht="46.5" customHeight="1">
      <c r="A214" s="67" t="s">
        <v>12</v>
      </c>
      <c r="B214" s="40" t="s">
        <v>169</v>
      </c>
      <c r="C214" s="25" t="s">
        <v>111</v>
      </c>
      <c r="D214" s="25">
        <v>5.06</v>
      </c>
      <c r="E214" s="25">
        <v>7.1</v>
      </c>
      <c r="F214" s="25">
        <v>12.91</v>
      </c>
      <c r="G214" s="25">
        <v>136</v>
      </c>
      <c r="H214" s="25" t="s">
        <v>117</v>
      </c>
    </row>
    <row r="215" spans="1:8" ht="38.25">
      <c r="A215" s="67"/>
      <c r="B215" s="30" t="s">
        <v>170</v>
      </c>
      <c r="C215" s="31">
        <v>90</v>
      </c>
      <c r="D215" s="25">
        <v>8.79</v>
      </c>
      <c r="E215" s="25">
        <v>8.97</v>
      </c>
      <c r="F215" s="25">
        <v>6.64</v>
      </c>
      <c r="G215" s="31">
        <v>142</v>
      </c>
      <c r="H215" s="25">
        <v>774</v>
      </c>
    </row>
    <row r="216" spans="1:8" ht="25.5">
      <c r="A216" s="67"/>
      <c r="B216" s="30" t="s">
        <v>171</v>
      </c>
      <c r="C216" s="31">
        <v>150</v>
      </c>
      <c r="D216" s="25">
        <v>3.06</v>
      </c>
      <c r="E216" s="25">
        <v>4.43</v>
      </c>
      <c r="F216" s="25">
        <v>20.04</v>
      </c>
      <c r="G216" s="25">
        <v>132</v>
      </c>
      <c r="H216" s="25">
        <v>371</v>
      </c>
    </row>
    <row r="217" spans="1:8" ht="25.5">
      <c r="A217" s="67"/>
      <c r="B217" s="30" t="s">
        <v>132</v>
      </c>
      <c r="C217" s="31">
        <v>200</v>
      </c>
      <c r="D217" s="25">
        <v>0.57</v>
      </c>
      <c r="E217" s="25">
        <v>0.07</v>
      </c>
      <c r="F217" s="25">
        <v>24</v>
      </c>
      <c r="G217" s="25">
        <v>99</v>
      </c>
      <c r="H217" s="25">
        <v>611</v>
      </c>
    </row>
    <row r="218" spans="1:8" ht="15">
      <c r="A218" s="67"/>
      <c r="B218" s="30" t="s">
        <v>70</v>
      </c>
      <c r="C218" s="25">
        <v>29</v>
      </c>
      <c r="D218" s="25">
        <v>2.18</v>
      </c>
      <c r="E218" s="25">
        <v>0.29</v>
      </c>
      <c r="F218" s="25">
        <v>14.79</v>
      </c>
      <c r="G218" s="25">
        <v>72.5</v>
      </c>
      <c r="H218" s="25" t="s">
        <v>78</v>
      </c>
    </row>
    <row r="219" spans="1:8" ht="15">
      <c r="A219" s="67"/>
      <c r="B219" s="40" t="s">
        <v>76</v>
      </c>
      <c r="C219" s="25">
        <v>20</v>
      </c>
      <c r="D219" s="25">
        <v>1.98</v>
      </c>
      <c r="E219" s="25">
        <v>0.36</v>
      </c>
      <c r="F219" s="25">
        <v>11.88</v>
      </c>
      <c r="G219" s="25">
        <v>39</v>
      </c>
      <c r="H219" s="25" t="s">
        <v>78</v>
      </c>
    </row>
    <row r="220" spans="1:8" ht="15">
      <c r="A220" s="67"/>
      <c r="B220" s="30" t="s">
        <v>79</v>
      </c>
      <c r="C220" s="25" t="s">
        <v>80</v>
      </c>
      <c r="D220" s="25">
        <v>0</v>
      </c>
      <c r="E220" s="25">
        <v>0</v>
      </c>
      <c r="F220" s="25">
        <v>24</v>
      </c>
      <c r="G220" s="25">
        <v>91</v>
      </c>
      <c r="H220" s="25" t="s">
        <v>78</v>
      </c>
    </row>
    <row r="221" spans="1:8" ht="15">
      <c r="A221" s="69" t="s">
        <v>13</v>
      </c>
      <c r="B221" s="69"/>
      <c r="C221" s="21">
        <v>954</v>
      </c>
      <c r="D221" s="21">
        <v>21.64</v>
      </c>
      <c r="E221" s="21">
        <v>21.22</v>
      </c>
      <c r="F221" s="21">
        <v>114.26</v>
      </c>
      <c r="G221" s="21">
        <v>711.5</v>
      </c>
      <c r="H221" s="21"/>
    </row>
    <row r="222" spans="1:8" ht="15">
      <c r="A222" s="66" t="s">
        <v>26</v>
      </c>
      <c r="B222" s="66"/>
      <c r="C222" s="66"/>
      <c r="D222" s="66"/>
      <c r="E222" s="66"/>
      <c r="F222" s="66"/>
      <c r="G222" s="66"/>
      <c r="H222" s="66"/>
    </row>
    <row r="223" spans="1:8" ht="51">
      <c r="A223" s="67" t="s">
        <v>12</v>
      </c>
      <c r="B223" s="40" t="s">
        <v>169</v>
      </c>
      <c r="C223" s="25" t="s">
        <v>111</v>
      </c>
      <c r="D223" s="25">
        <v>5.06</v>
      </c>
      <c r="E223" s="25">
        <v>7.1</v>
      </c>
      <c r="F223" s="25">
        <v>12.91</v>
      </c>
      <c r="G223" s="25">
        <v>136</v>
      </c>
      <c r="H223" s="25" t="s">
        <v>117</v>
      </c>
    </row>
    <row r="224" spans="1:8" ht="38.25">
      <c r="A224" s="67"/>
      <c r="B224" s="30" t="s">
        <v>172</v>
      </c>
      <c r="C224" s="31">
        <v>110</v>
      </c>
      <c r="D224" s="31">
        <v>11.6</v>
      </c>
      <c r="E224" s="31">
        <v>11.59</v>
      </c>
      <c r="F224" s="31">
        <v>8.2</v>
      </c>
      <c r="G224" s="31">
        <v>194</v>
      </c>
      <c r="H224" s="25">
        <v>774</v>
      </c>
    </row>
    <row r="225" spans="1:8" ht="25.5">
      <c r="A225" s="67"/>
      <c r="B225" s="30" t="s">
        <v>133</v>
      </c>
      <c r="C225" s="25">
        <v>180</v>
      </c>
      <c r="D225" s="25">
        <v>3.67</v>
      </c>
      <c r="E225" s="25">
        <v>5.32</v>
      </c>
      <c r="F225" s="25">
        <v>24.05</v>
      </c>
      <c r="G225" s="25">
        <v>158</v>
      </c>
      <c r="H225" s="25">
        <v>371</v>
      </c>
    </row>
    <row r="226" spans="1:8" ht="25.5">
      <c r="A226" s="67"/>
      <c r="B226" s="30" t="s">
        <v>132</v>
      </c>
      <c r="C226" s="31">
        <v>200</v>
      </c>
      <c r="D226" s="25">
        <v>0.57</v>
      </c>
      <c r="E226" s="25">
        <v>0.07</v>
      </c>
      <c r="F226" s="25">
        <v>24</v>
      </c>
      <c r="G226" s="25">
        <v>99</v>
      </c>
      <c r="H226" s="25">
        <v>611</v>
      </c>
    </row>
    <row r="227" spans="1:8" ht="15">
      <c r="A227" s="67"/>
      <c r="B227" s="30" t="s">
        <v>70</v>
      </c>
      <c r="C227" s="25">
        <v>25</v>
      </c>
      <c r="D227" s="25">
        <v>1.875</v>
      </c>
      <c r="E227" s="25">
        <v>0.25</v>
      </c>
      <c r="F227" s="25">
        <v>12.75</v>
      </c>
      <c r="G227" s="25">
        <v>62.5</v>
      </c>
      <c r="H227" s="25" t="s">
        <v>78</v>
      </c>
    </row>
    <row r="228" spans="1:8" ht="15">
      <c r="A228" s="67"/>
      <c r="B228" s="40" t="s">
        <v>76</v>
      </c>
      <c r="C228" s="25">
        <v>20</v>
      </c>
      <c r="D228" s="25">
        <v>1.98</v>
      </c>
      <c r="E228" s="25">
        <v>0.36</v>
      </c>
      <c r="F228" s="25">
        <v>11.88</v>
      </c>
      <c r="G228" s="25">
        <v>39</v>
      </c>
      <c r="H228" s="25" t="s">
        <v>78</v>
      </c>
    </row>
    <row r="229" spans="1:8" ht="15">
      <c r="A229" s="67"/>
      <c r="B229" s="30" t="s">
        <v>79</v>
      </c>
      <c r="C229" s="25" t="s">
        <v>80</v>
      </c>
      <c r="D229" s="25">
        <v>0</v>
      </c>
      <c r="E229" s="25">
        <v>0</v>
      </c>
      <c r="F229" s="25">
        <v>24</v>
      </c>
      <c r="G229" s="25">
        <v>91</v>
      </c>
      <c r="H229" s="25" t="s">
        <v>78</v>
      </c>
    </row>
    <row r="230" spans="1:8" ht="15">
      <c r="A230" s="69" t="s">
        <v>13</v>
      </c>
      <c r="B230" s="69"/>
      <c r="C230" s="21">
        <v>1000</v>
      </c>
      <c r="D230" s="21">
        <v>24.755</v>
      </c>
      <c r="E230" s="21">
        <v>24.69</v>
      </c>
      <c r="F230" s="21">
        <v>117.79</v>
      </c>
      <c r="G230" s="21">
        <v>779.5</v>
      </c>
      <c r="H230" s="21"/>
    </row>
    <row r="231" spans="1:8" ht="25.5">
      <c r="A231" s="67" t="s">
        <v>14</v>
      </c>
      <c r="B231" s="30" t="s">
        <v>173</v>
      </c>
      <c r="C231" s="25">
        <v>100</v>
      </c>
      <c r="D231" s="25">
        <v>5.8</v>
      </c>
      <c r="E231" s="25">
        <v>13.01</v>
      </c>
      <c r="F231" s="25">
        <v>58.6</v>
      </c>
      <c r="G231" s="25">
        <v>375</v>
      </c>
      <c r="H231" s="25">
        <v>525</v>
      </c>
    </row>
    <row r="232" spans="1:8" ht="15" customHeight="1">
      <c r="A232" s="67"/>
      <c r="B232" s="30" t="s">
        <v>155</v>
      </c>
      <c r="C232" s="25">
        <v>200</v>
      </c>
      <c r="D232" s="25">
        <v>0.05</v>
      </c>
      <c r="E232" s="25">
        <v>0.02</v>
      </c>
      <c r="F232" s="25">
        <v>9.1</v>
      </c>
      <c r="G232" s="25">
        <v>37</v>
      </c>
      <c r="H232" s="25">
        <v>663</v>
      </c>
    </row>
    <row r="233" spans="1:8" ht="15">
      <c r="A233" s="33" t="s">
        <v>15</v>
      </c>
      <c r="B233" s="59"/>
      <c r="C233" s="21">
        <v>275</v>
      </c>
      <c r="D233" s="21">
        <v>5.85</v>
      </c>
      <c r="E233" s="21">
        <v>13.03</v>
      </c>
      <c r="F233" s="21">
        <v>67.7</v>
      </c>
      <c r="G233" s="21">
        <v>412</v>
      </c>
      <c r="H233" s="25"/>
    </row>
    <row r="234" spans="1:8" ht="15">
      <c r="A234" s="34" t="s">
        <v>37</v>
      </c>
      <c r="B234" s="34"/>
      <c r="C234" s="28"/>
      <c r="D234" s="26">
        <f>D233+D221+D205</f>
        <v>43.480000000000004</v>
      </c>
      <c r="E234" s="26">
        <f>E233+E221+E205</f>
        <v>65.5</v>
      </c>
      <c r="F234" s="26">
        <f>F233+F221+F205</f>
        <v>262.9</v>
      </c>
      <c r="G234" s="26">
        <f>G233+G221+G205</f>
        <v>1696.5</v>
      </c>
      <c r="H234" s="56"/>
    </row>
    <row r="235" spans="1:8" ht="15">
      <c r="A235" s="36" t="s">
        <v>38</v>
      </c>
      <c r="B235" s="34"/>
      <c r="C235" s="35"/>
      <c r="D235" s="41">
        <f>D233+D230+D212</f>
        <v>48.065</v>
      </c>
      <c r="E235" s="41">
        <f>E233+E230+E212</f>
        <v>73.03</v>
      </c>
      <c r="F235" s="41">
        <f>F233+F230+F212</f>
        <v>273.33000000000004</v>
      </c>
      <c r="G235" s="41">
        <f>G233+G230+G212</f>
        <v>1821.3</v>
      </c>
      <c r="H235" s="37"/>
    </row>
    <row r="236" spans="1:8" ht="15">
      <c r="A236" s="42" t="s">
        <v>212</v>
      </c>
      <c r="B236" s="63"/>
      <c r="C236" s="64"/>
      <c r="D236" s="62"/>
      <c r="E236" s="62"/>
      <c r="F236" s="62"/>
      <c r="G236" s="62"/>
      <c r="H236" s="65"/>
    </row>
    <row r="237" spans="1:8" ht="15">
      <c r="A237" s="70" t="s">
        <v>54</v>
      </c>
      <c r="B237" s="70"/>
      <c r="C237" s="70"/>
      <c r="D237" s="70"/>
      <c r="E237" s="70"/>
      <c r="F237" s="70"/>
      <c r="G237" s="70"/>
      <c r="H237" s="70"/>
    </row>
    <row r="238" spans="1:8" ht="15">
      <c r="A238" s="66" t="s">
        <v>25</v>
      </c>
      <c r="B238" s="71"/>
      <c r="C238" s="71"/>
      <c r="D238" s="71"/>
      <c r="E238" s="71"/>
      <c r="F238" s="71"/>
      <c r="G238" s="71"/>
      <c r="H238" s="71"/>
    </row>
    <row r="239" spans="1:8" ht="38.25">
      <c r="A239" s="67" t="s">
        <v>8</v>
      </c>
      <c r="B239" s="30" t="s">
        <v>174</v>
      </c>
      <c r="C239" s="31" t="s">
        <v>118</v>
      </c>
      <c r="D239" s="25">
        <v>6.89</v>
      </c>
      <c r="E239" s="25">
        <v>6.5</v>
      </c>
      <c r="F239" s="25">
        <v>35.9</v>
      </c>
      <c r="G239" s="25">
        <v>230</v>
      </c>
      <c r="H239" s="25">
        <v>516</v>
      </c>
    </row>
    <row r="240" spans="1:8" ht="15">
      <c r="A240" s="67"/>
      <c r="B240" s="30" t="s">
        <v>175</v>
      </c>
      <c r="C240" s="25" t="s">
        <v>119</v>
      </c>
      <c r="D240" s="25">
        <v>8.43</v>
      </c>
      <c r="E240" s="25">
        <v>7.99</v>
      </c>
      <c r="F240" s="25">
        <v>16.32</v>
      </c>
      <c r="G240" s="25">
        <v>174</v>
      </c>
      <c r="H240" s="25">
        <v>868</v>
      </c>
    </row>
    <row r="241" spans="1:8" ht="18" customHeight="1">
      <c r="A241" s="67"/>
      <c r="B241" s="30" t="s">
        <v>176</v>
      </c>
      <c r="C241" s="25" t="s">
        <v>98</v>
      </c>
      <c r="D241" s="25">
        <v>0.34</v>
      </c>
      <c r="E241" s="25">
        <v>0.04</v>
      </c>
      <c r="F241" s="25">
        <v>14.65</v>
      </c>
      <c r="G241" s="25">
        <v>60</v>
      </c>
      <c r="H241" s="25">
        <v>621</v>
      </c>
    </row>
    <row r="242" spans="1:8" ht="22.5" customHeight="1">
      <c r="A242" s="67"/>
      <c r="B242" s="30" t="s">
        <v>120</v>
      </c>
      <c r="C242" s="25" t="s">
        <v>80</v>
      </c>
      <c r="D242" s="25">
        <v>5.8</v>
      </c>
      <c r="E242" s="25">
        <v>6.4</v>
      </c>
      <c r="F242" s="25">
        <v>9.4</v>
      </c>
      <c r="G242" s="25">
        <v>120</v>
      </c>
      <c r="H242" s="25"/>
    </row>
    <row r="243" spans="1:8" ht="17.25" customHeight="1">
      <c r="A243" s="69" t="s">
        <v>11</v>
      </c>
      <c r="B243" s="69"/>
      <c r="C243" s="21">
        <v>683</v>
      </c>
      <c r="D243" s="60">
        <v>21.46</v>
      </c>
      <c r="E243" s="60">
        <v>20.93</v>
      </c>
      <c r="F243" s="60">
        <v>76.27</v>
      </c>
      <c r="G243" s="60">
        <v>584</v>
      </c>
      <c r="H243" s="25"/>
    </row>
    <row r="244" spans="1:8" ht="17.25" customHeight="1">
      <c r="A244" s="66" t="s">
        <v>26</v>
      </c>
      <c r="B244" s="66"/>
      <c r="C244" s="66"/>
      <c r="D244" s="66"/>
      <c r="E244" s="66"/>
      <c r="F244" s="66"/>
      <c r="G244" s="66"/>
      <c r="H244" s="66"/>
    </row>
    <row r="245" spans="1:8" ht="38.25">
      <c r="A245" s="67" t="s">
        <v>8</v>
      </c>
      <c r="B245" s="30" t="s">
        <v>174</v>
      </c>
      <c r="C245" s="31" t="s">
        <v>96</v>
      </c>
      <c r="D245" s="25">
        <v>7.24</v>
      </c>
      <c r="E245" s="25">
        <v>9.15</v>
      </c>
      <c r="F245" s="25">
        <v>46.6</v>
      </c>
      <c r="G245" s="25">
        <v>278</v>
      </c>
      <c r="H245" s="25">
        <v>516</v>
      </c>
    </row>
    <row r="246" spans="1:8" ht="15">
      <c r="A246" s="67"/>
      <c r="B246" s="30" t="s">
        <v>175</v>
      </c>
      <c r="C246" s="25" t="s">
        <v>121</v>
      </c>
      <c r="D246" s="25">
        <v>8.89</v>
      </c>
      <c r="E246" s="25">
        <v>8.31</v>
      </c>
      <c r="F246" s="25">
        <v>17.85</v>
      </c>
      <c r="G246" s="25">
        <v>185</v>
      </c>
      <c r="H246" s="25">
        <v>868</v>
      </c>
    </row>
    <row r="247" spans="1:8" ht="15">
      <c r="A247" s="67"/>
      <c r="B247" s="30" t="s">
        <v>176</v>
      </c>
      <c r="C247" s="25" t="s">
        <v>98</v>
      </c>
      <c r="D247" s="25">
        <v>0.34</v>
      </c>
      <c r="E247" s="25">
        <v>0.04</v>
      </c>
      <c r="F247" s="25">
        <v>14.65</v>
      </c>
      <c r="G247" s="25">
        <v>60</v>
      </c>
      <c r="H247" s="25">
        <v>621</v>
      </c>
    </row>
    <row r="248" spans="1:8" ht="15">
      <c r="A248" s="67"/>
      <c r="B248" s="30" t="s">
        <v>120</v>
      </c>
      <c r="C248" s="25" t="s">
        <v>80</v>
      </c>
      <c r="D248" s="25">
        <v>5.8</v>
      </c>
      <c r="E248" s="25">
        <v>6.4</v>
      </c>
      <c r="F248" s="25">
        <v>9.4</v>
      </c>
      <c r="G248" s="25">
        <v>120</v>
      </c>
      <c r="H248" s="25"/>
    </row>
    <row r="249" spans="1:8" ht="15">
      <c r="A249" s="69" t="s">
        <v>11</v>
      </c>
      <c r="B249" s="69"/>
      <c r="C249" s="21">
        <v>692</v>
      </c>
      <c r="D249" s="21">
        <v>22.27</v>
      </c>
      <c r="E249" s="21">
        <v>23.9</v>
      </c>
      <c r="F249" s="21">
        <v>88.5</v>
      </c>
      <c r="G249" s="21">
        <v>643</v>
      </c>
      <c r="H249" s="25"/>
    </row>
    <row r="250" spans="1:8" ht="15">
      <c r="A250" s="74" t="s">
        <v>25</v>
      </c>
      <c r="B250" s="75"/>
      <c r="C250" s="75"/>
      <c r="D250" s="75"/>
      <c r="E250" s="75"/>
      <c r="F250" s="75"/>
      <c r="G250" s="75"/>
      <c r="H250" s="75"/>
    </row>
    <row r="251" spans="1:8" ht="29.25" customHeight="1">
      <c r="A251" s="67" t="s">
        <v>12</v>
      </c>
      <c r="B251" s="40" t="s">
        <v>122</v>
      </c>
      <c r="C251" s="25">
        <v>60</v>
      </c>
      <c r="D251" s="25">
        <v>0.96</v>
      </c>
      <c r="E251" s="25">
        <v>0.24</v>
      </c>
      <c r="F251" s="25">
        <v>8.58</v>
      </c>
      <c r="G251" s="25">
        <v>41</v>
      </c>
      <c r="H251" s="25">
        <v>984</v>
      </c>
    </row>
    <row r="252" spans="1:8" ht="41.25" customHeight="1">
      <c r="A252" s="67"/>
      <c r="B252" s="40" t="s">
        <v>204</v>
      </c>
      <c r="C252" s="31" t="s">
        <v>203</v>
      </c>
      <c r="D252" s="31">
        <v>9.65</v>
      </c>
      <c r="E252" s="31">
        <v>10.74</v>
      </c>
      <c r="F252" s="31">
        <v>13.42</v>
      </c>
      <c r="G252" s="31">
        <v>179</v>
      </c>
      <c r="H252" s="25" t="s">
        <v>123</v>
      </c>
    </row>
    <row r="253" spans="1:8" ht="38.25" customHeight="1">
      <c r="A253" s="67"/>
      <c r="B253" s="30" t="s">
        <v>205</v>
      </c>
      <c r="C253" s="31">
        <v>130</v>
      </c>
      <c r="D253" s="25">
        <v>12.3</v>
      </c>
      <c r="E253" s="25">
        <v>12.1</v>
      </c>
      <c r="F253" s="25">
        <v>13.05</v>
      </c>
      <c r="G253" s="25">
        <v>195</v>
      </c>
      <c r="H253" s="31">
        <v>626</v>
      </c>
    </row>
    <row r="254" spans="1:8" ht="28.5" customHeight="1">
      <c r="A254" s="67"/>
      <c r="B254" s="30" t="s">
        <v>206</v>
      </c>
      <c r="C254" s="25">
        <v>160</v>
      </c>
      <c r="D254" s="25">
        <v>3.84</v>
      </c>
      <c r="E254" s="25">
        <v>5.1</v>
      </c>
      <c r="F254" s="25">
        <v>38.8</v>
      </c>
      <c r="G254" s="25">
        <v>201</v>
      </c>
      <c r="H254" s="25">
        <v>552</v>
      </c>
    </row>
    <row r="255" spans="1:8" ht="38.25">
      <c r="A255" s="67"/>
      <c r="B255" s="30" t="s">
        <v>207</v>
      </c>
      <c r="C255" s="25">
        <v>200</v>
      </c>
      <c r="D255" s="31">
        <v>0.57</v>
      </c>
      <c r="E255" s="31">
        <v>0.09</v>
      </c>
      <c r="F255" s="31">
        <v>24.09</v>
      </c>
      <c r="G255" s="31">
        <v>99</v>
      </c>
      <c r="H255" s="25">
        <v>611</v>
      </c>
    </row>
    <row r="256" spans="1:8" ht="15">
      <c r="A256" s="67"/>
      <c r="B256" s="30" t="s">
        <v>70</v>
      </c>
      <c r="C256" s="25">
        <v>37</v>
      </c>
      <c r="D256" s="25">
        <v>3.08</v>
      </c>
      <c r="E256" s="25">
        <v>0.41</v>
      </c>
      <c r="F256" s="25">
        <v>20.91</v>
      </c>
      <c r="G256" s="25">
        <v>97.5</v>
      </c>
      <c r="H256" s="25" t="s">
        <v>78</v>
      </c>
    </row>
    <row r="257" spans="1:8" ht="15">
      <c r="A257" s="67"/>
      <c r="B257" s="30" t="s">
        <v>76</v>
      </c>
      <c r="C257" s="25">
        <v>25</v>
      </c>
      <c r="D257" s="25">
        <v>1.5</v>
      </c>
      <c r="E257" s="25">
        <v>0.25</v>
      </c>
      <c r="F257" s="25">
        <v>10</v>
      </c>
      <c r="G257" s="25">
        <v>49</v>
      </c>
      <c r="H257" s="25" t="s">
        <v>78</v>
      </c>
    </row>
    <row r="258" spans="1:18" ht="15.75">
      <c r="A258" s="69" t="s">
        <v>13</v>
      </c>
      <c r="B258" s="69"/>
      <c r="C258" s="21">
        <v>887</v>
      </c>
      <c r="D258" s="21">
        <v>31.9</v>
      </c>
      <c r="E258" s="21">
        <v>28.93</v>
      </c>
      <c r="F258" s="21">
        <v>128.85</v>
      </c>
      <c r="G258" s="21">
        <v>861.5</v>
      </c>
      <c r="H258" s="25"/>
      <c r="J258" s="6"/>
      <c r="K258" s="76"/>
      <c r="L258" s="17"/>
      <c r="M258" s="18"/>
      <c r="N258" s="18"/>
      <c r="O258" s="18"/>
      <c r="P258" s="18"/>
      <c r="Q258" s="18"/>
      <c r="R258" s="16"/>
    </row>
    <row r="259" spans="1:18" ht="15.75">
      <c r="A259" s="66" t="s">
        <v>26</v>
      </c>
      <c r="B259" s="66"/>
      <c r="C259" s="66"/>
      <c r="D259" s="66"/>
      <c r="E259" s="66"/>
      <c r="F259" s="66"/>
      <c r="G259" s="66"/>
      <c r="H259" s="66"/>
      <c r="J259" s="6"/>
      <c r="K259" s="76"/>
      <c r="L259" s="17"/>
      <c r="M259" s="19"/>
      <c r="N259" s="19"/>
      <c r="O259" s="19"/>
      <c r="P259" s="19"/>
      <c r="Q259" s="19"/>
      <c r="R259" s="19"/>
    </row>
    <row r="260" spans="1:18" ht="25.5">
      <c r="A260" s="67" t="s">
        <v>12</v>
      </c>
      <c r="B260" s="40" t="s">
        <v>122</v>
      </c>
      <c r="C260" s="25">
        <v>100</v>
      </c>
      <c r="D260" s="25">
        <v>1.6</v>
      </c>
      <c r="E260" s="25">
        <v>0.4</v>
      </c>
      <c r="F260" s="25">
        <v>14.3</v>
      </c>
      <c r="G260" s="25">
        <v>69</v>
      </c>
      <c r="H260" s="25">
        <v>984</v>
      </c>
      <c r="J260" s="6"/>
      <c r="K260" s="76"/>
      <c r="L260" s="6"/>
      <c r="M260" s="6"/>
      <c r="N260" s="6"/>
      <c r="O260" s="6"/>
      <c r="P260" s="6"/>
      <c r="Q260" s="6"/>
      <c r="R260" s="6"/>
    </row>
    <row r="261" spans="1:18" ht="38.25">
      <c r="A261" s="67"/>
      <c r="B261" s="40" t="s">
        <v>204</v>
      </c>
      <c r="C261" s="31" t="s">
        <v>203</v>
      </c>
      <c r="D261" s="31">
        <v>9.65</v>
      </c>
      <c r="E261" s="31">
        <v>10.74</v>
      </c>
      <c r="F261" s="31">
        <v>13.42</v>
      </c>
      <c r="G261" s="31">
        <v>179</v>
      </c>
      <c r="H261" s="25" t="s">
        <v>123</v>
      </c>
      <c r="J261" s="6"/>
      <c r="K261" s="76"/>
      <c r="L261" s="6"/>
      <c r="M261" s="6"/>
      <c r="N261" s="6"/>
      <c r="O261" s="6"/>
      <c r="P261" s="6"/>
      <c r="Q261" s="6"/>
      <c r="R261" s="6"/>
    </row>
    <row r="262" spans="1:18" ht="38.25">
      <c r="A262" s="67"/>
      <c r="B262" s="30" t="s">
        <v>205</v>
      </c>
      <c r="C262" s="31">
        <v>130</v>
      </c>
      <c r="D262" s="25">
        <v>12.3</v>
      </c>
      <c r="E262" s="25">
        <v>12.1</v>
      </c>
      <c r="F262" s="25">
        <v>13.05</v>
      </c>
      <c r="G262" s="25">
        <v>195</v>
      </c>
      <c r="H262" s="31">
        <v>626</v>
      </c>
      <c r="J262" s="6"/>
      <c r="K262" s="76"/>
      <c r="L262" s="6"/>
      <c r="M262" s="6"/>
      <c r="N262" s="6"/>
      <c r="O262" s="6"/>
      <c r="P262" s="6"/>
      <c r="Q262" s="6"/>
      <c r="R262" s="6"/>
    </row>
    <row r="263" spans="1:18" ht="25.5">
      <c r="A263" s="67"/>
      <c r="B263" s="30" t="s">
        <v>206</v>
      </c>
      <c r="C263" s="31">
        <v>190</v>
      </c>
      <c r="D263" s="25">
        <v>4.56</v>
      </c>
      <c r="E263" s="25">
        <v>6.05</v>
      </c>
      <c r="F263" s="25">
        <v>46.1</v>
      </c>
      <c r="G263" s="25">
        <v>247</v>
      </c>
      <c r="H263" s="25">
        <v>552</v>
      </c>
      <c r="J263" s="6"/>
      <c r="K263" s="76"/>
      <c r="L263" s="6"/>
      <c r="M263" s="6"/>
      <c r="N263" s="6"/>
      <c r="O263" s="6"/>
      <c r="P263" s="6"/>
      <c r="Q263" s="6"/>
      <c r="R263" s="6"/>
    </row>
    <row r="264" spans="1:18" ht="38.25">
      <c r="A264" s="67"/>
      <c r="B264" s="30" t="s">
        <v>207</v>
      </c>
      <c r="C264" s="25">
        <v>200</v>
      </c>
      <c r="D264" s="31">
        <v>0.57</v>
      </c>
      <c r="E264" s="31">
        <v>0.09</v>
      </c>
      <c r="F264" s="31">
        <v>24.09</v>
      </c>
      <c r="G264" s="31">
        <v>99</v>
      </c>
      <c r="H264" s="25">
        <v>611</v>
      </c>
      <c r="J264" s="6"/>
      <c r="K264" s="76"/>
      <c r="L264" s="6"/>
      <c r="M264" s="6"/>
      <c r="N264" s="6"/>
      <c r="O264" s="6"/>
      <c r="P264" s="6"/>
      <c r="Q264" s="6"/>
      <c r="R264" s="6"/>
    </row>
    <row r="265" spans="1:18" ht="15">
      <c r="A265" s="67"/>
      <c r="B265" s="30" t="s">
        <v>70</v>
      </c>
      <c r="C265" s="25">
        <v>40</v>
      </c>
      <c r="D265" s="25">
        <v>3</v>
      </c>
      <c r="E265" s="25">
        <v>0.4</v>
      </c>
      <c r="F265" s="25">
        <v>20.3</v>
      </c>
      <c r="G265" s="25">
        <v>100</v>
      </c>
      <c r="H265" s="25" t="s">
        <v>78</v>
      </c>
      <c r="J265" s="6"/>
      <c r="K265" s="76"/>
      <c r="L265" s="6"/>
      <c r="M265" s="6"/>
      <c r="N265" s="6"/>
      <c r="O265" s="6"/>
      <c r="P265" s="6"/>
      <c r="Q265" s="6"/>
      <c r="R265" s="6"/>
    </row>
    <row r="266" spans="1:18" ht="15">
      <c r="A266" s="67"/>
      <c r="B266" s="30" t="s">
        <v>76</v>
      </c>
      <c r="C266" s="25">
        <v>25</v>
      </c>
      <c r="D266" s="25">
        <v>1.5</v>
      </c>
      <c r="E266" s="25">
        <v>0.25</v>
      </c>
      <c r="F266" s="25">
        <v>10</v>
      </c>
      <c r="G266" s="25">
        <v>49</v>
      </c>
      <c r="H266" s="25" t="s">
        <v>78</v>
      </c>
      <c r="J266" s="6"/>
      <c r="K266" s="76"/>
      <c r="L266" s="6"/>
      <c r="M266" s="6"/>
      <c r="N266" s="6"/>
      <c r="O266" s="6"/>
      <c r="P266" s="6"/>
      <c r="Q266" s="6"/>
      <c r="R266" s="6"/>
    </row>
    <row r="267" spans="1:18" ht="15">
      <c r="A267" s="69" t="s">
        <v>13</v>
      </c>
      <c r="B267" s="69"/>
      <c r="C267" s="21">
        <v>960</v>
      </c>
      <c r="D267" s="21">
        <v>33.18</v>
      </c>
      <c r="E267" s="21">
        <v>30.03</v>
      </c>
      <c r="F267" s="21">
        <v>141.26</v>
      </c>
      <c r="G267" s="21">
        <v>938</v>
      </c>
      <c r="H267" s="25"/>
      <c r="J267" s="6"/>
      <c r="K267" s="76"/>
      <c r="L267" s="6"/>
      <c r="M267" s="6"/>
      <c r="N267" s="6"/>
      <c r="O267" s="6"/>
      <c r="P267" s="6"/>
      <c r="Q267" s="6"/>
      <c r="R267" s="6"/>
    </row>
    <row r="268" spans="1:18" ht="25.5">
      <c r="A268" s="90" t="s">
        <v>14</v>
      </c>
      <c r="B268" s="61" t="s">
        <v>177</v>
      </c>
      <c r="C268" s="44">
        <v>75</v>
      </c>
      <c r="D268" s="44">
        <v>5.5</v>
      </c>
      <c r="E268" s="44">
        <v>17.4</v>
      </c>
      <c r="F268" s="44">
        <v>42</v>
      </c>
      <c r="G268" s="44">
        <v>347</v>
      </c>
      <c r="H268" s="44">
        <v>332</v>
      </c>
      <c r="J268" s="6"/>
      <c r="K268" s="20"/>
      <c r="L268" s="6"/>
      <c r="M268" s="6"/>
      <c r="N268" s="6"/>
      <c r="O268" s="6"/>
      <c r="P268" s="6"/>
      <c r="Q268" s="6"/>
      <c r="R268" s="6"/>
    </row>
    <row r="269" spans="1:18" ht="15.75">
      <c r="A269" s="67"/>
      <c r="B269" s="30" t="s">
        <v>108</v>
      </c>
      <c r="C269" s="25">
        <v>200</v>
      </c>
      <c r="D269" s="25">
        <v>5.8</v>
      </c>
      <c r="E269" s="25">
        <v>6.4</v>
      </c>
      <c r="F269" s="25">
        <v>9.4</v>
      </c>
      <c r="G269" s="25">
        <v>120</v>
      </c>
      <c r="H269" s="25"/>
      <c r="J269" s="6"/>
      <c r="K269" s="20"/>
      <c r="L269" s="6"/>
      <c r="M269" s="6"/>
      <c r="N269" s="6"/>
      <c r="O269" s="6"/>
      <c r="P269" s="6"/>
      <c r="Q269" s="6"/>
      <c r="R269" s="6"/>
    </row>
    <row r="270" spans="1:8" ht="15">
      <c r="A270" s="73" t="s">
        <v>15</v>
      </c>
      <c r="B270" s="73"/>
      <c r="C270" s="21">
        <v>275</v>
      </c>
      <c r="D270" s="21">
        <v>11.3</v>
      </c>
      <c r="E270" s="21">
        <v>23.8</v>
      </c>
      <c r="F270" s="21">
        <v>51.4</v>
      </c>
      <c r="G270" s="21">
        <v>467</v>
      </c>
      <c r="H270" s="21"/>
    </row>
    <row r="271" spans="1:8" ht="15">
      <c r="A271" s="72" t="s">
        <v>39</v>
      </c>
      <c r="B271" s="72"/>
      <c r="C271" s="35"/>
      <c r="D271" s="26">
        <f>D270+D258+D243</f>
        <v>64.66</v>
      </c>
      <c r="E271" s="26">
        <f>E270+E258+E243</f>
        <v>73.66</v>
      </c>
      <c r="F271" s="26">
        <f>F270+F258+F243</f>
        <v>256.52</v>
      </c>
      <c r="G271" s="26">
        <f>G270+G258+G243</f>
        <v>1912.5</v>
      </c>
      <c r="H271" s="56"/>
    </row>
    <row r="272" spans="1:8" ht="15">
      <c r="A272" s="36" t="s">
        <v>40</v>
      </c>
      <c r="B272" s="36"/>
      <c r="C272" s="35"/>
      <c r="D272" s="41">
        <f>D270+D267+D249</f>
        <v>66.75</v>
      </c>
      <c r="E272" s="41">
        <f>E270+E267+E249</f>
        <v>77.72999999999999</v>
      </c>
      <c r="F272" s="41">
        <f>F270+F267+F249</f>
        <v>281.15999999999997</v>
      </c>
      <c r="G272" s="41">
        <f>G270+G267+G249</f>
        <v>2048</v>
      </c>
      <c r="H272" s="37"/>
    </row>
    <row r="273" spans="1:8" ht="15">
      <c r="A273" s="70" t="s">
        <v>57</v>
      </c>
      <c r="B273" s="70"/>
      <c r="C273" s="70"/>
      <c r="D273" s="70"/>
      <c r="E273" s="70"/>
      <c r="F273" s="70"/>
      <c r="G273" s="70"/>
      <c r="H273" s="70"/>
    </row>
    <row r="274" spans="1:8" ht="15">
      <c r="A274" s="74" t="s">
        <v>25</v>
      </c>
      <c r="B274" s="75"/>
      <c r="C274" s="75"/>
      <c r="D274" s="75"/>
      <c r="E274" s="75"/>
      <c r="F274" s="75"/>
      <c r="G274" s="75"/>
      <c r="H274" s="75"/>
    </row>
    <row r="275" spans="1:8" ht="38.25">
      <c r="A275" s="67" t="s">
        <v>8</v>
      </c>
      <c r="B275" s="40" t="s">
        <v>211</v>
      </c>
      <c r="C275" s="25" t="s">
        <v>208</v>
      </c>
      <c r="D275" s="25">
        <v>11.08</v>
      </c>
      <c r="E275" s="25">
        <v>15.4</v>
      </c>
      <c r="F275" s="25">
        <v>6.73</v>
      </c>
      <c r="G275" s="31">
        <v>173</v>
      </c>
      <c r="H275" s="25">
        <v>223</v>
      </c>
    </row>
    <row r="276" spans="1:8" ht="33" customHeight="1">
      <c r="A276" s="67"/>
      <c r="B276" s="40" t="s">
        <v>146</v>
      </c>
      <c r="C276" s="31">
        <v>140</v>
      </c>
      <c r="D276" s="25">
        <v>4.32</v>
      </c>
      <c r="E276" s="25">
        <v>4.07</v>
      </c>
      <c r="F276" s="25">
        <v>29.5</v>
      </c>
      <c r="G276" s="25">
        <v>154</v>
      </c>
      <c r="H276" s="25">
        <v>585</v>
      </c>
    </row>
    <row r="277" spans="1:8" ht="25.5">
      <c r="A277" s="67"/>
      <c r="B277" s="30" t="s">
        <v>168</v>
      </c>
      <c r="C277" s="31">
        <v>200</v>
      </c>
      <c r="D277" s="25">
        <v>0.26</v>
      </c>
      <c r="E277" s="25">
        <v>1.18</v>
      </c>
      <c r="F277" s="25">
        <v>19.8</v>
      </c>
      <c r="G277" s="25">
        <v>91</v>
      </c>
      <c r="H277" s="25">
        <v>904</v>
      </c>
    </row>
    <row r="278" spans="1:8" ht="18" customHeight="1">
      <c r="A278" s="67"/>
      <c r="B278" s="30" t="s">
        <v>70</v>
      </c>
      <c r="C278" s="25">
        <v>23</v>
      </c>
      <c r="D278" s="25">
        <v>1.73</v>
      </c>
      <c r="E278" s="25">
        <v>0.23</v>
      </c>
      <c r="F278" s="25">
        <v>11.74</v>
      </c>
      <c r="G278" s="25">
        <v>57.5</v>
      </c>
      <c r="H278" s="25" t="s">
        <v>78</v>
      </c>
    </row>
    <row r="279" spans="1:8" ht="18.75" customHeight="1">
      <c r="A279" s="67"/>
      <c r="B279" s="30" t="s">
        <v>209</v>
      </c>
      <c r="C279" s="25" t="s">
        <v>210</v>
      </c>
      <c r="D279" s="25">
        <v>2.7</v>
      </c>
      <c r="E279" s="25">
        <v>2.25</v>
      </c>
      <c r="F279" s="25">
        <v>9.9</v>
      </c>
      <c r="G279" s="25">
        <v>142.2</v>
      </c>
      <c r="H279" s="31"/>
    </row>
    <row r="280" spans="1:8" ht="15">
      <c r="A280" s="69" t="s">
        <v>11</v>
      </c>
      <c r="B280" s="69"/>
      <c r="C280" s="21">
        <v>638</v>
      </c>
      <c r="D280" s="21">
        <v>20.09</v>
      </c>
      <c r="E280" s="21">
        <v>23.13</v>
      </c>
      <c r="F280" s="21">
        <v>77.67</v>
      </c>
      <c r="G280" s="21">
        <v>617.7</v>
      </c>
      <c r="H280" s="25"/>
    </row>
    <row r="281" spans="1:8" ht="15">
      <c r="A281" s="66" t="s">
        <v>26</v>
      </c>
      <c r="B281" s="71"/>
      <c r="C281" s="71"/>
      <c r="D281" s="71"/>
      <c r="E281" s="71"/>
      <c r="F281" s="71"/>
      <c r="G281" s="71"/>
      <c r="H281" s="71"/>
    </row>
    <row r="282" spans="1:8" ht="38.25">
      <c r="A282" s="67" t="s">
        <v>8</v>
      </c>
      <c r="B282" s="40" t="s">
        <v>211</v>
      </c>
      <c r="C282" s="25" t="s">
        <v>116</v>
      </c>
      <c r="D282" s="25">
        <v>11.9</v>
      </c>
      <c r="E282" s="25">
        <v>16.6</v>
      </c>
      <c r="F282" s="25">
        <v>7.4</v>
      </c>
      <c r="G282" s="31">
        <v>188</v>
      </c>
      <c r="H282" s="25">
        <v>223</v>
      </c>
    </row>
    <row r="283" spans="1:8" ht="30.75" customHeight="1">
      <c r="A283" s="67"/>
      <c r="B283" s="40" t="s">
        <v>146</v>
      </c>
      <c r="C283" s="31">
        <v>180</v>
      </c>
      <c r="D283" s="25">
        <v>5.18</v>
      </c>
      <c r="E283" s="25">
        <v>4.89</v>
      </c>
      <c r="F283" s="25">
        <v>35.4</v>
      </c>
      <c r="G283" s="25">
        <v>198</v>
      </c>
      <c r="H283" s="25">
        <v>585</v>
      </c>
    </row>
    <row r="284" spans="1:8" ht="29.25" customHeight="1">
      <c r="A284" s="67"/>
      <c r="B284" s="30" t="s">
        <v>168</v>
      </c>
      <c r="C284" s="31">
        <v>200</v>
      </c>
      <c r="D284" s="25">
        <v>0.26</v>
      </c>
      <c r="E284" s="25">
        <v>1.18</v>
      </c>
      <c r="F284" s="25">
        <v>19.8</v>
      </c>
      <c r="G284" s="25">
        <v>91</v>
      </c>
      <c r="H284" s="25">
        <v>904</v>
      </c>
    </row>
    <row r="285" spans="1:8" ht="15">
      <c r="A285" s="67"/>
      <c r="B285" s="30" t="s">
        <v>70</v>
      </c>
      <c r="C285" s="25">
        <v>26</v>
      </c>
      <c r="D285" s="25">
        <v>1.95</v>
      </c>
      <c r="E285" s="25">
        <v>0.26</v>
      </c>
      <c r="F285" s="25">
        <v>13.27</v>
      </c>
      <c r="G285" s="25">
        <v>65</v>
      </c>
      <c r="H285" s="25" t="s">
        <v>78</v>
      </c>
    </row>
    <row r="286" spans="1:8" ht="15.75" customHeight="1">
      <c r="A286" s="67"/>
      <c r="B286" s="30" t="s">
        <v>209</v>
      </c>
      <c r="C286" s="25" t="s">
        <v>210</v>
      </c>
      <c r="D286" s="25">
        <v>2.7</v>
      </c>
      <c r="E286" s="25">
        <v>2.25</v>
      </c>
      <c r="F286" s="25">
        <v>9.9</v>
      </c>
      <c r="G286" s="25">
        <v>142.2</v>
      </c>
      <c r="H286" s="31"/>
    </row>
    <row r="287" spans="1:8" ht="15">
      <c r="A287" s="69" t="s">
        <v>11</v>
      </c>
      <c r="B287" s="69"/>
      <c r="C287" s="22">
        <v>691</v>
      </c>
      <c r="D287" s="21">
        <v>21.99</v>
      </c>
      <c r="E287" s="21">
        <v>25.18</v>
      </c>
      <c r="F287" s="21">
        <v>85.77</v>
      </c>
      <c r="G287" s="21">
        <v>684.2</v>
      </c>
      <c r="H287" s="25"/>
    </row>
    <row r="288" spans="1:8" ht="15">
      <c r="A288" s="88" t="s">
        <v>25</v>
      </c>
      <c r="B288" s="89"/>
      <c r="C288" s="89"/>
      <c r="D288" s="89"/>
      <c r="E288" s="89"/>
      <c r="F288" s="89"/>
      <c r="G288" s="89"/>
      <c r="H288" s="89"/>
    </row>
    <row r="289" spans="1:8" ht="38.25">
      <c r="A289" s="67" t="s">
        <v>12</v>
      </c>
      <c r="B289" s="30" t="s">
        <v>178</v>
      </c>
      <c r="C289" s="31" t="s">
        <v>124</v>
      </c>
      <c r="D289" s="25">
        <v>5.95</v>
      </c>
      <c r="E289" s="25">
        <v>7.95</v>
      </c>
      <c r="F289" s="25">
        <v>8.3</v>
      </c>
      <c r="G289" s="25">
        <v>148</v>
      </c>
      <c r="H289" s="25" t="s">
        <v>100</v>
      </c>
    </row>
    <row r="290" spans="1:8" ht="38.25">
      <c r="A290" s="67"/>
      <c r="B290" s="30" t="s">
        <v>179</v>
      </c>
      <c r="C290" s="25">
        <v>90</v>
      </c>
      <c r="D290" s="25">
        <v>8.28</v>
      </c>
      <c r="E290" s="25">
        <v>10.97</v>
      </c>
      <c r="F290" s="25">
        <v>8.35</v>
      </c>
      <c r="G290" s="25">
        <v>175</v>
      </c>
      <c r="H290" s="25">
        <v>1042</v>
      </c>
    </row>
    <row r="291" spans="1:8" ht="26.25" customHeight="1">
      <c r="A291" s="67"/>
      <c r="B291" s="30" t="s">
        <v>180</v>
      </c>
      <c r="C291" s="25">
        <v>150</v>
      </c>
      <c r="D291" s="25">
        <v>3</v>
      </c>
      <c r="E291" s="25">
        <v>4.4</v>
      </c>
      <c r="F291" s="25">
        <v>20</v>
      </c>
      <c r="G291" s="25">
        <v>132</v>
      </c>
      <c r="H291" s="25">
        <v>371</v>
      </c>
    </row>
    <row r="292" spans="1:8" ht="25.5">
      <c r="A292" s="67"/>
      <c r="B292" s="30" t="s">
        <v>181</v>
      </c>
      <c r="C292" s="25">
        <v>200</v>
      </c>
      <c r="D292" s="25">
        <v>0.75</v>
      </c>
      <c r="E292" s="25">
        <v>0</v>
      </c>
      <c r="F292" s="25">
        <v>18</v>
      </c>
      <c r="G292" s="25">
        <v>75</v>
      </c>
      <c r="H292" s="25"/>
    </row>
    <row r="293" spans="1:8" ht="15" customHeight="1">
      <c r="A293" s="67"/>
      <c r="B293" s="30" t="s">
        <v>70</v>
      </c>
      <c r="C293" s="25">
        <v>25</v>
      </c>
      <c r="D293" s="25">
        <v>1.87</v>
      </c>
      <c r="E293" s="25">
        <v>0.25</v>
      </c>
      <c r="F293" s="25">
        <v>12.75</v>
      </c>
      <c r="G293" s="25">
        <v>62.5</v>
      </c>
      <c r="H293" s="25" t="s">
        <v>78</v>
      </c>
    </row>
    <row r="294" spans="1:8" ht="17.25" customHeight="1">
      <c r="A294" s="67"/>
      <c r="B294" s="30" t="s">
        <v>76</v>
      </c>
      <c r="C294" s="25">
        <v>20</v>
      </c>
      <c r="D294" s="25">
        <v>1.98</v>
      </c>
      <c r="E294" s="25">
        <v>0.36</v>
      </c>
      <c r="F294" s="25">
        <v>11.88</v>
      </c>
      <c r="G294" s="25">
        <v>39</v>
      </c>
      <c r="H294" s="25" t="s">
        <v>78</v>
      </c>
    </row>
    <row r="295" spans="1:8" ht="20.25" customHeight="1">
      <c r="A295" s="67"/>
      <c r="B295" s="30" t="s">
        <v>125</v>
      </c>
      <c r="C295" s="25">
        <v>119</v>
      </c>
      <c r="D295" s="25">
        <v>1</v>
      </c>
      <c r="E295" s="25">
        <v>0.25</v>
      </c>
      <c r="F295" s="25">
        <v>9.37</v>
      </c>
      <c r="G295" s="25">
        <v>44.3</v>
      </c>
      <c r="H295" s="25"/>
    </row>
    <row r="296" spans="1:8" ht="15" customHeight="1">
      <c r="A296" s="29" t="s">
        <v>13</v>
      </c>
      <c r="B296" s="32"/>
      <c r="C296" s="21">
        <v>867</v>
      </c>
      <c r="D296" s="21">
        <v>22.83</v>
      </c>
      <c r="E296" s="21">
        <v>24.18</v>
      </c>
      <c r="F296" s="21">
        <v>88.65</v>
      </c>
      <c r="G296" s="21">
        <v>675.8</v>
      </c>
      <c r="H296" s="21"/>
    </row>
    <row r="297" spans="1:8" ht="15">
      <c r="A297" s="66" t="s">
        <v>26</v>
      </c>
      <c r="B297" s="71"/>
      <c r="C297" s="71"/>
      <c r="D297" s="71"/>
      <c r="E297" s="71"/>
      <c r="F297" s="71"/>
      <c r="G297" s="71"/>
      <c r="H297" s="71"/>
    </row>
    <row r="298" spans="1:8" ht="38.25">
      <c r="A298" s="67" t="s">
        <v>12</v>
      </c>
      <c r="B298" s="30" t="s">
        <v>178</v>
      </c>
      <c r="C298" s="31" t="s">
        <v>124</v>
      </c>
      <c r="D298" s="25">
        <v>5.95</v>
      </c>
      <c r="E298" s="25">
        <v>7.95</v>
      </c>
      <c r="F298" s="25">
        <v>8.3</v>
      </c>
      <c r="G298" s="25">
        <v>148</v>
      </c>
      <c r="H298" s="25" t="s">
        <v>100</v>
      </c>
    </row>
    <row r="299" spans="1:8" ht="42.75" customHeight="1">
      <c r="A299" s="67"/>
      <c r="B299" s="30" t="s">
        <v>182</v>
      </c>
      <c r="C299" s="25">
        <v>110</v>
      </c>
      <c r="D299" s="25">
        <v>12.41</v>
      </c>
      <c r="E299" s="25">
        <v>15.92</v>
      </c>
      <c r="F299" s="25">
        <v>12.51</v>
      </c>
      <c r="G299" s="25">
        <v>263</v>
      </c>
      <c r="H299" s="25">
        <v>1042</v>
      </c>
    </row>
    <row r="300" spans="1:8" ht="31.5" customHeight="1">
      <c r="A300" s="67"/>
      <c r="B300" s="30" t="s">
        <v>180</v>
      </c>
      <c r="C300" s="25">
        <v>200</v>
      </c>
      <c r="D300" s="25">
        <v>3.67</v>
      </c>
      <c r="E300" s="25">
        <v>5.32</v>
      </c>
      <c r="F300" s="25">
        <v>24.05</v>
      </c>
      <c r="G300" s="25">
        <v>176</v>
      </c>
      <c r="H300" s="25">
        <v>371</v>
      </c>
    </row>
    <row r="301" spans="1:8" ht="27" customHeight="1">
      <c r="A301" s="67"/>
      <c r="B301" s="30" t="s">
        <v>181</v>
      </c>
      <c r="C301" s="25">
        <v>200</v>
      </c>
      <c r="D301" s="25">
        <v>0.75</v>
      </c>
      <c r="E301" s="25">
        <v>0</v>
      </c>
      <c r="F301" s="25">
        <v>18</v>
      </c>
      <c r="G301" s="25">
        <v>75</v>
      </c>
      <c r="H301" s="25"/>
    </row>
    <row r="302" spans="1:8" ht="14.25" customHeight="1">
      <c r="A302" s="67"/>
      <c r="B302" s="30" t="s">
        <v>70</v>
      </c>
      <c r="C302" s="25">
        <v>25</v>
      </c>
      <c r="D302" s="25">
        <v>1.87</v>
      </c>
      <c r="E302" s="25">
        <v>0.25</v>
      </c>
      <c r="F302" s="25">
        <v>12.75</v>
      </c>
      <c r="G302" s="25">
        <v>62.5</v>
      </c>
      <c r="H302" s="25" t="s">
        <v>78</v>
      </c>
    </row>
    <row r="303" spans="1:8" ht="18.75" customHeight="1">
      <c r="A303" s="67"/>
      <c r="B303" s="30" t="s">
        <v>76</v>
      </c>
      <c r="C303" s="25">
        <v>20</v>
      </c>
      <c r="D303" s="25">
        <v>1.98</v>
      </c>
      <c r="E303" s="25">
        <v>0.36</v>
      </c>
      <c r="F303" s="25">
        <v>11.88</v>
      </c>
      <c r="G303" s="25">
        <v>39</v>
      </c>
      <c r="H303" s="25" t="s">
        <v>78</v>
      </c>
    </row>
    <row r="304" spans="1:8" ht="18.75" customHeight="1">
      <c r="A304" s="67"/>
      <c r="B304" s="30" t="s">
        <v>125</v>
      </c>
      <c r="C304" s="25">
        <v>122</v>
      </c>
      <c r="D304" s="25">
        <v>1</v>
      </c>
      <c r="E304" s="25">
        <v>0.25</v>
      </c>
      <c r="F304" s="25">
        <v>9.37</v>
      </c>
      <c r="G304" s="25">
        <v>45.1</v>
      </c>
      <c r="H304" s="25"/>
    </row>
    <row r="305" spans="1:8" ht="15">
      <c r="A305" s="69" t="s">
        <v>13</v>
      </c>
      <c r="B305" s="69"/>
      <c r="C305" s="21">
        <v>940</v>
      </c>
      <c r="D305" s="21">
        <v>27.63</v>
      </c>
      <c r="E305" s="21">
        <v>30.05</v>
      </c>
      <c r="F305" s="21">
        <v>96.86</v>
      </c>
      <c r="G305" s="21">
        <v>808.6</v>
      </c>
      <c r="H305" s="21"/>
    </row>
    <row r="306" spans="1:8" ht="25.5">
      <c r="A306" s="67" t="s">
        <v>14</v>
      </c>
      <c r="B306" s="30" t="s">
        <v>183</v>
      </c>
      <c r="C306" s="25">
        <v>75</v>
      </c>
      <c r="D306" s="25">
        <v>4.2</v>
      </c>
      <c r="E306" s="25">
        <v>5.9</v>
      </c>
      <c r="F306" s="25">
        <v>39.3</v>
      </c>
      <c r="G306" s="25">
        <v>227</v>
      </c>
      <c r="H306" s="25">
        <v>414</v>
      </c>
    </row>
    <row r="307" spans="1:8" ht="15" customHeight="1">
      <c r="A307" s="67"/>
      <c r="B307" s="30" t="s">
        <v>184</v>
      </c>
      <c r="C307" s="25" t="s">
        <v>96</v>
      </c>
      <c r="D307" s="25">
        <v>0.3</v>
      </c>
      <c r="E307" s="25">
        <v>0.08</v>
      </c>
      <c r="F307" s="31">
        <v>12.7</v>
      </c>
      <c r="G307" s="31">
        <v>53.1</v>
      </c>
      <c r="H307" s="31">
        <v>705</v>
      </c>
    </row>
    <row r="308" spans="1:8" ht="15">
      <c r="A308" s="73" t="s">
        <v>15</v>
      </c>
      <c r="B308" s="73"/>
      <c r="C308" s="21">
        <v>285</v>
      </c>
      <c r="D308" s="21">
        <v>4.5</v>
      </c>
      <c r="E308" s="21">
        <v>5.98</v>
      </c>
      <c r="F308" s="21">
        <v>52</v>
      </c>
      <c r="G308" s="21">
        <v>280.1</v>
      </c>
      <c r="H308" s="21"/>
    </row>
    <row r="309" spans="1:8" ht="15">
      <c r="A309" s="72" t="s">
        <v>41</v>
      </c>
      <c r="B309" s="72"/>
      <c r="C309" s="35"/>
      <c r="D309" s="26">
        <f>D308+D296+D280</f>
        <v>47.42</v>
      </c>
      <c r="E309" s="26">
        <f>E308+E296+E280</f>
        <v>53.29</v>
      </c>
      <c r="F309" s="26">
        <f>F308+F296+F280</f>
        <v>218.32</v>
      </c>
      <c r="G309" s="26">
        <f>G308+G296+G280</f>
        <v>1573.6</v>
      </c>
      <c r="H309" s="56"/>
    </row>
    <row r="310" spans="1:8" ht="15">
      <c r="A310" s="36" t="s">
        <v>42</v>
      </c>
      <c r="B310" s="36"/>
      <c r="C310" s="35"/>
      <c r="D310" s="41">
        <f>D308+D305+D287</f>
        <v>54.11999999999999</v>
      </c>
      <c r="E310" s="41">
        <f>E308+E305+E287</f>
        <v>61.21</v>
      </c>
      <c r="F310" s="41">
        <f>F308+F305+F287</f>
        <v>234.63</v>
      </c>
      <c r="G310" s="41">
        <f>G308+G305+G287</f>
        <v>1772.9</v>
      </c>
      <c r="H310" s="37"/>
    </row>
    <row r="311" spans="1:8" ht="15">
      <c r="A311" s="70" t="s">
        <v>58</v>
      </c>
      <c r="B311" s="70"/>
      <c r="C311" s="70"/>
      <c r="D311" s="70"/>
      <c r="E311" s="70"/>
      <c r="F311" s="70"/>
      <c r="G311" s="70"/>
      <c r="H311" s="70"/>
    </row>
    <row r="312" spans="1:8" ht="15">
      <c r="A312" s="66" t="s">
        <v>25</v>
      </c>
      <c r="B312" s="66"/>
      <c r="C312" s="66"/>
      <c r="D312" s="66"/>
      <c r="E312" s="66"/>
      <c r="F312" s="66"/>
      <c r="G312" s="66"/>
      <c r="H312" s="66"/>
    </row>
    <row r="313" spans="1:8" ht="25.5">
      <c r="A313" s="67" t="s">
        <v>8</v>
      </c>
      <c r="B313" s="30" t="s">
        <v>185</v>
      </c>
      <c r="C313" s="25">
        <v>70</v>
      </c>
      <c r="D313" s="25">
        <v>11.99</v>
      </c>
      <c r="E313" s="25">
        <v>10.57</v>
      </c>
      <c r="F313" s="25">
        <v>6.55</v>
      </c>
      <c r="G313" s="31">
        <v>164</v>
      </c>
      <c r="H313" s="25">
        <v>978</v>
      </c>
    </row>
    <row r="314" spans="1:8" ht="25.5">
      <c r="A314" s="67"/>
      <c r="B314" s="30" t="s">
        <v>186</v>
      </c>
      <c r="C314" s="25">
        <v>140</v>
      </c>
      <c r="D314" s="25">
        <v>5.3</v>
      </c>
      <c r="E314" s="25">
        <v>3.93</v>
      </c>
      <c r="F314" s="25">
        <v>32.73</v>
      </c>
      <c r="G314" s="25">
        <v>187.5</v>
      </c>
      <c r="H314" s="25">
        <v>307</v>
      </c>
    </row>
    <row r="315" spans="1:8" ht="15">
      <c r="A315" s="67"/>
      <c r="B315" s="30" t="s">
        <v>147</v>
      </c>
      <c r="C315" s="25" t="s">
        <v>98</v>
      </c>
      <c r="D315" s="25">
        <v>0.3</v>
      </c>
      <c r="E315" s="25">
        <v>0.08</v>
      </c>
      <c r="F315" s="25">
        <v>12.8</v>
      </c>
      <c r="G315" s="25">
        <v>53.3</v>
      </c>
      <c r="H315" s="25">
        <v>621</v>
      </c>
    </row>
    <row r="316" spans="1:8" ht="17.25" customHeight="1">
      <c r="A316" s="67"/>
      <c r="B316" s="30" t="s">
        <v>70</v>
      </c>
      <c r="C316" s="38">
        <v>32</v>
      </c>
      <c r="D316" s="38">
        <v>2.4</v>
      </c>
      <c r="E316" s="38">
        <v>0.32</v>
      </c>
      <c r="F316" s="38">
        <v>16.32</v>
      </c>
      <c r="G316" s="38">
        <v>80</v>
      </c>
      <c r="H316" s="38" t="s">
        <v>78</v>
      </c>
    </row>
    <row r="317" spans="1:8" ht="19.5" customHeight="1">
      <c r="A317" s="67"/>
      <c r="B317" s="30" t="s">
        <v>71</v>
      </c>
      <c r="C317" s="39" t="s">
        <v>66</v>
      </c>
      <c r="D317" s="38">
        <v>0</v>
      </c>
      <c r="E317" s="38">
        <v>0</v>
      </c>
      <c r="F317" s="38">
        <v>17.5</v>
      </c>
      <c r="G317" s="38">
        <v>70</v>
      </c>
      <c r="H317" s="39"/>
    </row>
    <row r="318" spans="1:18" ht="15.75" customHeight="1">
      <c r="A318" s="69" t="s">
        <v>11</v>
      </c>
      <c r="B318" s="69"/>
      <c r="C318" s="21">
        <v>562</v>
      </c>
      <c r="D318" s="21">
        <v>19.99</v>
      </c>
      <c r="E318" s="21">
        <v>14.9</v>
      </c>
      <c r="F318" s="21">
        <v>85.9</v>
      </c>
      <c r="G318" s="21">
        <v>554.8</v>
      </c>
      <c r="H318" s="25"/>
      <c r="J318" s="6"/>
      <c r="K318" s="6"/>
      <c r="L318" s="6"/>
      <c r="M318" s="6"/>
      <c r="N318" s="6"/>
      <c r="O318" s="6"/>
      <c r="P318" s="6"/>
      <c r="Q318" s="6"/>
      <c r="R318" s="18"/>
    </row>
    <row r="319" spans="1:18" ht="15.75">
      <c r="A319" s="66" t="s">
        <v>26</v>
      </c>
      <c r="B319" s="66"/>
      <c r="C319" s="66"/>
      <c r="D319" s="66"/>
      <c r="E319" s="66"/>
      <c r="F319" s="66"/>
      <c r="G319" s="66"/>
      <c r="H319" s="66"/>
      <c r="J319" s="6"/>
      <c r="K319" s="6"/>
      <c r="L319" s="6"/>
      <c r="M319" s="6"/>
      <c r="N319" s="6"/>
      <c r="O319" s="6"/>
      <c r="P319" s="6"/>
      <c r="Q319" s="6"/>
      <c r="R319" s="19"/>
    </row>
    <row r="320" spans="1:18" ht="38.25">
      <c r="A320" s="67" t="s">
        <v>8</v>
      </c>
      <c r="B320" s="30" t="s">
        <v>187</v>
      </c>
      <c r="C320" s="25" t="s">
        <v>126</v>
      </c>
      <c r="D320" s="25">
        <v>12.02</v>
      </c>
      <c r="E320" s="25">
        <v>12.56</v>
      </c>
      <c r="F320" s="25">
        <v>6.57</v>
      </c>
      <c r="G320" s="31">
        <v>183</v>
      </c>
      <c r="H320" s="25">
        <v>978</v>
      </c>
      <c r="J320" s="6"/>
      <c r="K320" s="6"/>
      <c r="L320" s="6"/>
      <c r="M320" s="6"/>
      <c r="N320" s="6"/>
      <c r="O320" s="6"/>
      <c r="P320" s="6"/>
      <c r="Q320" s="6"/>
      <c r="R320" s="19"/>
    </row>
    <row r="321" spans="1:18" ht="25.5">
      <c r="A321" s="67"/>
      <c r="B321" s="30" t="s">
        <v>186</v>
      </c>
      <c r="C321" s="25">
        <v>180</v>
      </c>
      <c r="D321" s="25">
        <v>6.3</v>
      </c>
      <c r="E321" s="25">
        <v>4.71</v>
      </c>
      <c r="F321" s="25">
        <v>39.2</v>
      </c>
      <c r="G321" s="25">
        <v>225</v>
      </c>
      <c r="H321" s="25">
        <v>307</v>
      </c>
      <c r="J321" s="6"/>
      <c r="K321" s="6"/>
      <c r="L321" s="6"/>
      <c r="M321" s="6"/>
      <c r="N321" s="6"/>
      <c r="O321" s="6"/>
      <c r="P321" s="6"/>
      <c r="Q321" s="6"/>
      <c r="R321" s="19"/>
    </row>
    <row r="322" spans="1:18" ht="15.75">
      <c r="A322" s="67"/>
      <c r="B322" s="30" t="s">
        <v>147</v>
      </c>
      <c r="C322" s="25" t="s">
        <v>98</v>
      </c>
      <c r="D322" s="25">
        <v>0.3</v>
      </c>
      <c r="E322" s="25">
        <v>0.08</v>
      </c>
      <c r="F322" s="25">
        <v>12.8</v>
      </c>
      <c r="G322" s="25">
        <v>53.3</v>
      </c>
      <c r="H322" s="25">
        <v>621</v>
      </c>
      <c r="J322" s="6"/>
      <c r="K322" s="6"/>
      <c r="L322" s="6"/>
      <c r="M322" s="6"/>
      <c r="N322" s="6"/>
      <c r="O322" s="6"/>
      <c r="P322" s="6"/>
      <c r="Q322" s="6"/>
      <c r="R322" s="19"/>
    </row>
    <row r="323" spans="1:18" ht="13.5" customHeight="1">
      <c r="A323" s="67"/>
      <c r="B323" s="30" t="s">
        <v>70</v>
      </c>
      <c r="C323" s="25">
        <v>31</v>
      </c>
      <c r="D323" s="25">
        <v>2.33</v>
      </c>
      <c r="E323" s="25">
        <v>0.31</v>
      </c>
      <c r="F323" s="25">
        <v>15.81</v>
      </c>
      <c r="G323" s="25">
        <v>77</v>
      </c>
      <c r="H323" s="25" t="s">
        <v>78</v>
      </c>
      <c r="J323" s="6"/>
      <c r="K323" s="77"/>
      <c r="L323" s="78"/>
      <c r="M323" s="78"/>
      <c r="N323" s="78"/>
      <c r="O323" s="78"/>
      <c r="P323" s="78"/>
      <c r="Q323" s="78"/>
      <c r="R323" s="78"/>
    </row>
    <row r="324" spans="1:18" ht="15">
      <c r="A324" s="67"/>
      <c r="B324" s="30" t="s">
        <v>71</v>
      </c>
      <c r="C324" s="31" t="s">
        <v>66</v>
      </c>
      <c r="D324" s="25">
        <v>0</v>
      </c>
      <c r="E324" s="25">
        <v>0</v>
      </c>
      <c r="F324" s="25">
        <v>17.5</v>
      </c>
      <c r="G324" s="25">
        <v>70</v>
      </c>
      <c r="H324" s="31"/>
      <c r="J324" s="6"/>
      <c r="K324" s="76"/>
      <c r="L324" s="6"/>
      <c r="M324" s="6"/>
      <c r="N324" s="6"/>
      <c r="O324" s="6"/>
      <c r="P324" s="6"/>
      <c r="Q324" s="6"/>
      <c r="R324" s="6"/>
    </row>
    <row r="325" spans="1:18" ht="15.75" customHeight="1">
      <c r="A325" s="69" t="s">
        <v>11</v>
      </c>
      <c r="B325" s="69"/>
      <c r="C325" s="21">
        <v>604</v>
      </c>
      <c r="D325" s="21">
        <v>20.95</v>
      </c>
      <c r="E325" s="21">
        <v>17.66</v>
      </c>
      <c r="F325" s="21">
        <v>91.88</v>
      </c>
      <c r="G325" s="21">
        <v>608.3</v>
      </c>
      <c r="H325" s="25"/>
      <c r="J325" s="6"/>
      <c r="K325" s="76"/>
      <c r="L325" s="6"/>
      <c r="M325" s="6"/>
      <c r="N325" s="6"/>
      <c r="O325" s="6"/>
      <c r="P325" s="6"/>
      <c r="Q325" s="6"/>
      <c r="R325" s="6"/>
    </row>
    <row r="326" spans="1:18" ht="15">
      <c r="A326" s="66" t="s">
        <v>25</v>
      </c>
      <c r="B326" s="66"/>
      <c r="C326" s="66"/>
      <c r="D326" s="66"/>
      <c r="E326" s="66"/>
      <c r="F326" s="66"/>
      <c r="G326" s="66"/>
      <c r="H326" s="66"/>
      <c r="J326" s="6"/>
      <c r="K326" s="76"/>
      <c r="L326" s="6"/>
      <c r="M326" s="6"/>
      <c r="N326" s="6"/>
      <c r="O326" s="6"/>
      <c r="P326" s="6"/>
      <c r="Q326" s="6"/>
      <c r="R326" s="6"/>
    </row>
    <row r="327" spans="1:8" ht="44.25" customHeight="1">
      <c r="A327" s="66" t="s">
        <v>12</v>
      </c>
      <c r="B327" s="40" t="s">
        <v>188</v>
      </c>
      <c r="C327" s="25" t="s">
        <v>111</v>
      </c>
      <c r="D327" s="25">
        <v>4.18</v>
      </c>
      <c r="E327" s="25">
        <v>8.42</v>
      </c>
      <c r="F327" s="25">
        <v>16.23</v>
      </c>
      <c r="G327" s="25">
        <v>157.5</v>
      </c>
      <c r="H327" s="25">
        <v>17</v>
      </c>
    </row>
    <row r="328" spans="1:8" ht="25.5">
      <c r="A328" s="66"/>
      <c r="B328" s="30" t="s">
        <v>189</v>
      </c>
      <c r="C328" s="25">
        <v>90</v>
      </c>
      <c r="D328" s="25">
        <v>12.9</v>
      </c>
      <c r="E328" s="25">
        <v>12.6</v>
      </c>
      <c r="F328" s="25">
        <v>2.7</v>
      </c>
      <c r="G328" s="25">
        <v>176.5</v>
      </c>
      <c r="H328" s="25">
        <v>550</v>
      </c>
    </row>
    <row r="329" spans="1:8" ht="25.5">
      <c r="A329" s="66"/>
      <c r="B329" s="30" t="s">
        <v>136</v>
      </c>
      <c r="C329" s="25">
        <v>150</v>
      </c>
      <c r="D329" s="31">
        <v>8.2</v>
      </c>
      <c r="E329" s="31">
        <v>5.3</v>
      </c>
      <c r="F329" s="31">
        <v>35.9</v>
      </c>
      <c r="G329" s="31">
        <v>224.6</v>
      </c>
      <c r="H329" s="25">
        <v>632</v>
      </c>
    </row>
    <row r="330" spans="1:8" ht="15">
      <c r="A330" s="66"/>
      <c r="B330" s="30" t="s">
        <v>190</v>
      </c>
      <c r="C330" s="25" t="s">
        <v>75</v>
      </c>
      <c r="D330" s="31">
        <v>0.22</v>
      </c>
      <c r="E330" s="31">
        <v>0.05</v>
      </c>
      <c r="F330" s="31">
        <v>13.7</v>
      </c>
      <c r="G330" s="31">
        <v>56</v>
      </c>
      <c r="H330" s="25">
        <v>432</v>
      </c>
    </row>
    <row r="331" spans="1:8" ht="18" customHeight="1">
      <c r="A331" s="66"/>
      <c r="B331" s="30" t="s">
        <v>70</v>
      </c>
      <c r="C331" s="25">
        <v>25</v>
      </c>
      <c r="D331" s="25">
        <v>1.875</v>
      </c>
      <c r="E331" s="25">
        <v>0.25</v>
      </c>
      <c r="F331" s="25">
        <v>12.75</v>
      </c>
      <c r="G331" s="25">
        <v>62.5</v>
      </c>
      <c r="H331" s="25" t="s">
        <v>78</v>
      </c>
    </row>
    <row r="332" spans="1:8" ht="20.25" customHeight="1">
      <c r="A332" s="66"/>
      <c r="B332" s="30" t="s">
        <v>76</v>
      </c>
      <c r="C332" s="25">
        <v>20</v>
      </c>
      <c r="D332" s="25">
        <v>1.98</v>
      </c>
      <c r="E332" s="25">
        <v>0.36</v>
      </c>
      <c r="F332" s="25">
        <v>11.88</v>
      </c>
      <c r="G332" s="25">
        <v>39</v>
      </c>
      <c r="H332" s="25" t="s">
        <v>78</v>
      </c>
    </row>
    <row r="333" spans="1:8" ht="15.75" customHeight="1">
      <c r="A333" s="66"/>
      <c r="B333" s="30" t="s">
        <v>77</v>
      </c>
      <c r="C333" s="25">
        <v>140</v>
      </c>
      <c r="D333" s="25">
        <v>0.62</v>
      </c>
      <c r="E333" s="25">
        <v>0.62</v>
      </c>
      <c r="F333" s="25">
        <v>15.28</v>
      </c>
      <c r="G333" s="25">
        <v>65.8</v>
      </c>
      <c r="H333" s="25"/>
    </row>
    <row r="334" spans="1:8" ht="15" customHeight="1">
      <c r="A334" s="42" t="s">
        <v>13</v>
      </c>
      <c r="B334" s="32"/>
      <c r="C334" s="21">
        <v>894</v>
      </c>
      <c r="D334" s="21">
        <v>29.975</v>
      </c>
      <c r="E334" s="21">
        <v>27.6</v>
      </c>
      <c r="F334" s="21">
        <v>108.44</v>
      </c>
      <c r="G334" s="21">
        <v>781.9</v>
      </c>
      <c r="H334" s="21"/>
    </row>
    <row r="335" spans="1:8" ht="15" customHeight="1">
      <c r="A335" s="66" t="s">
        <v>26</v>
      </c>
      <c r="B335" s="66"/>
      <c r="C335" s="66"/>
      <c r="D335" s="66"/>
      <c r="E335" s="66"/>
      <c r="F335" s="66"/>
      <c r="G335" s="66"/>
      <c r="H335" s="66"/>
    </row>
    <row r="336" spans="1:8" ht="39" customHeight="1">
      <c r="A336" s="66" t="s">
        <v>12</v>
      </c>
      <c r="B336" s="40" t="s">
        <v>188</v>
      </c>
      <c r="C336" s="25" t="s">
        <v>111</v>
      </c>
      <c r="D336" s="25">
        <v>4.18</v>
      </c>
      <c r="E336" s="25">
        <v>8.42</v>
      </c>
      <c r="F336" s="25">
        <v>16.23</v>
      </c>
      <c r="G336" s="25">
        <v>157.5</v>
      </c>
      <c r="H336" s="25">
        <v>17</v>
      </c>
    </row>
    <row r="337" spans="1:8" ht="34.5" customHeight="1">
      <c r="A337" s="66"/>
      <c r="B337" s="30" t="s">
        <v>191</v>
      </c>
      <c r="C337" s="25">
        <v>100</v>
      </c>
      <c r="D337" s="25">
        <v>17.2</v>
      </c>
      <c r="E337" s="25">
        <v>16.9</v>
      </c>
      <c r="F337" s="25">
        <v>3.6</v>
      </c>
      <c r="G337" s="25">
        <v>235.5</v>
      </c>
      <c r="H337" s="25">
        <v>550</v>
      </c>
    </row>
    <row r="338" spans="1:8" ht="27" customHeight="1">
      <c r="A338" s="66"/>
      <c r="B338" s="30" t="s">
        <v>136</v>
      </c>
      <c r="C338" s="25">
        <v>180</v>
      </c>
      <c r="D338" s="31">
        <v>9.85</v>
      </c>
      <c r="E338" s="31">
        <v>6.4</v>
      </c>
      <c r="F338" s="31">
        <v>43.09</v>
      </c>
      <c r="G338" s="31">
        <v>269</v>
      </c>
      <c r="H338" s="25">
        <v>632</v>
      </c>
    </row>
    <row r="339" spans="1:8" ht="15">
      <c r="A339" s="66"/>
      <c r="B339" s="30" t="s">
        <v>190</v>
      </c>
      <c r="C339" s="25" t="s">
        <v>75</v>
      </c>
      <c r="D339" s="31">
        <v>0.22</v>
      </c>
      <c r="E339" s="31">
        <v>0.05</v>
      </c>
      <c r="F339" s="31">
        <v>13.7</v>
      </c>
      <c r="G339" s="31">
        <v>56</v>
      </c>
      <c r="H339" s="25">
        <v>432</v>
      </c>
    </row>
    <row r="340" spans="1:8" ht="20.25" customHeight="1">
      <c r="A340" s="66"/>
      <c r="B340" s="30" t="s">
        <v>70</v>
      </c>
      <c r="C340" s="25">
        <v>25</v>
      </c>
      <c r="D340" s="25">
        <v>1.875</v>
      </c>
      <c r="E340" s="25">
        <v>0.25</v>
      </c>
      <c r="F340" s="25">
        <v>12.75</v>
      </c>
      <c r="G340" s="25">
        <v>62.5</v>
      </c>
      <c r="H340" s="25" t="s">
        <v>78</v>
      </c>
    </row>
    <row r="341" spans="1:8" ht="18" customHeight="1">
      <c r="A341" s="66"/>
      <c r="B341" s="30" t="s">
        <v>76</v>
      </c>
      <c r="C341" s="25">
        <v>20</v>
      </c>
      <c r="D341" s="25">
        <v>1.98</v>
      </c>
      <c r="E341" s="25">
        <v>0.36</v>
      </c>
      <c r="F341" s="25">
        <v>11.88</v>
      </c>
      <c r="G341" s="25">
        <v>39</v>
      </c>
      <c r="H341" s="25" t="s">
        <v>78</v>
      </c>
    </row>
    <row r="342" spans="1:8" ht="19.5" customHeight="1">
      <c r="A342" s="66"/>
      <c r="B342" s="30" t="s">
        <v>77</v>
      </c>
      <c r="C342" s="25">
        <v>162</v>
      </c>
      <c r="D342" s="25">
        <v>0.72</v>
      </c>
      <c r="E342" s="25">
        <v>0.72</v>
      </c>
      <c r="F342" s="25">
        <v>17.86</v>
      </c>
      <c r="G342" s="25">
        <v>76.1</v>
      </c>
      <c r="H342" s="25"/>
    </row>
    <row r="343" spans="1:8" ht="15.75" customHeight="1">
      <c r="A343" s="29" t="s">
        <v>13</v>
      </c>
      <c r="B343" s="32"/>
      <c r="C343" s="21">
        <v>956</v>
      </c>
      <c r="D343" s="21">
        <v>36.025</v>
      </c>
      <c r="E343" s="21">
        <v>33.1</v>
      </c>
      <c r="F343" s="21">
        <v>119.11</v>
      </c>
      <c r="G343" s="21">
        <v>895.6</v>
      </c>
      <c r="H343" s="25"/>
    </row>
    <row r="344" spans="1:8" ht="28.5" customHeight="1">
      <c r="A344" s="67" t="s">
        <v>14</v>
      </c>
      <c r="B344" s="30" t="s">
        <v>149</v>
      </c>
      <c r="C344" s="25">
        <v>75</v>
      </c>
      <c r="D344" s="25">
        <v>8.4</v>
      </c>
      <c r="E344" s="25">
        <v>11.7</v>
      </c>
      <c r="F344" s="25">
        <v>28.4</v>
      </c>
      <c r="G344" s="25">
        <v>253</v>
      </c>
      <c r="H344" s="25">
        <v>328</v>
      </c>
    </row>
    <row r="345" spans="1:8" ht="21.75" customHeight="1">
      <c r="A345" s="67"/>
      <c r="B345" s="30" t="s">
        <v>192</v>
      </c>
      <c r="C345" s="25">
        <v>200</v>
      </c>
      <c r="D345" s="25">
        <v>0.05</v>
      </c>
      <c r="E345" s="25">
        <v>0.02</v>
      </c>
      <c r="F345" s="25">
        <v>9.1</v>
      </c>
      <c r="G345" s="25">
        <v>37</v>
      </c>
      <c r="H345" s="25">
        <v>663</v>
      </c>
    </row>
    <row r="346" spans="1:8" ht="15">
      <c r="A346" s="33" t="s">
        <v>15</v>
      </c>
      <c r="B346" s="59"/>
      <c r="C346" s="21">
        <v>275</v>
      </c>
      <c r="D346" s="21">
        <v>8.45</v>
      </c>
      <c r="E346" s="21">
        <v>11.72</v>
      </c>
      <c r="F346" s="21">
        <v>37.5</v>
      </c>
      <c r="G346" s="21">
        <v>290</v>
      </c>
      <c r="H346" s="21"/>
    </row>
    <row r="347" spans="1:8" ht="15">
      <c r="A347" s="34" t="s">
        <v>43</v>
      </c>
      <c r="B347" s="34"/>
      <c r="C347" s="35"/>
      <c r="D347" s="26">
        <f>D346+D334+D318</f>
        <v>58.41499999999999</v>
      </c>
      <c r="E347" s="26">
        <f>E346+E334+E318</f>
        <v>54.22</v>
      </c>
      <c r="F347" s="26">
        <f>F346+F334+F318</f>
        <v>231.84</v>
      </c>
      <c r="G347" s="26">
        <f>G346+G334+G318</f>
        <v>1626.7</v>
      </c>
      <c r="H347" s="56"/>
    </row>
    <row r="348" spans="1:8" ht="15">
      <c r="A348" s="36" t="s">
        <v>44</v>
      </c>
      <c r="B348" s="34"/>
      <c r="C348" s="35"/>
      <c r="D348" s="41">
        <f>D346+D343+D325</f>
        <v>65.425</v>
      </c>
      <c r="E348" s="41">
        <f>E346+E343+E325</f>
        <v>62.480000000000004</v>
      </c>
      <c r="F348" s="41">
        <f>F346+F343+F325</f>
        <v>248.49</v>
      </c>
      <c r="G348" s="41">
        <f>G346+G343+G325</f>
        <v>1793.8999999999999</v>
      </c>
      <c r="H348" s="37"/>
    </row>
    <row r="349" spans="1:8" ht="15">
      <c r="A349" s="70" t="s">
        <v>129</v>
      </c>
      <c r="B349" s="70"/>
      <c r="C349" s="70"/>
      <c r="D349" s="70"/>
      <c r="E349" s="70"/>
      <c r="F349" s="70"/>
      <c r="G349" s="70"/>
      <c r="H349" s="70"/>
    </row>
    <row r="350" spans="1:8" ht="15">
      <c r="A350" s="66" t="s">
        <v>25</v>
      </c>
      <c r="B350" s="66"/>
      <c r="C350" s="66"/>
      <c r="D350" s="66"/>
      <c r="E350" s="66"/>
      <c r="F350" s="66"/>
      <c r="G350" s="66"/>
      <c r="H350" s="66"/>
    </row>
    <row r="351" spans="1:8" ht="38.25">
      <c r="A351" s="67" t="s">
        <v>8</v>
      </c>
      <c r="B351" s="30" t="s">
        <v>193</v>
      </c>
      <c r="C351" s="25">
        <v>75</v>
      </c>
      <c r="D351" s="25">
        <v>14</v>
      </c>
      <c r="E351" s="25">
        <v>18.1</v>
      </c>
      <c r="F351" s="25">
        <v>5.1</v>
      </c>
      <c r="G351" s="25">
        <v>213</v>
      </c>
      <c r="H351" s="25">
        <v>765</v>
      </c>
    </row>
    <row r="352" spans="1:8" ht="25.5">
      <c r="A352" s="67"/>
      <c r="B352" s="30" t="s">
        <v>194</v>
      </c>
      <c r="C352" s="25">
        <v>150</v>
      </c>
      <c r="D352" s="25">
        <v>3.59</v>
      </c>
      <c r="E352" s="25">
        <v>4.26</v>
      </c>
      <c r="F352" s="25">
        <v>35.6</v>
      </c>
      <c r="G352" s="25">
        <v>175</v>
      </c>
      <c r="H352" s="25">
        <v>297</v>
      </c>
    </row>
    <row r="353" spans="1:8" ht="25.5">
      <c r="A353" s="67"/>
      <c r="B353" s="30" t="s">
        <v>195</v>
      </c>
      <c r="C353" s="25">
        <v>200</v>
      </c>
      <c r="D353" s="25">
        <v>0.15</v>
      </c>
      <c r="E353" s="25">
        <v>0.14</v>
      </c>
      <c r="F353" s="25">
        <v>18.09</v>
      </c>
      <c r="G353" s="25">
        <v>74</v>
      </c>
      <c r="H353" s="25">
        <v>840</v>
      </c>
    </row>
    <row r="354" spans="1:8" ht="15">
      <c r="A354" s="67"/>
      <c r="B354" s="30" t="s">
        <v>70</v>
      </c>
      <c r="C354" s="31">
        <v>24</v>
      </c>
      <c r="D354" s="25">
        <v>2.25</v>
      </c>
      <c r="E354" s="25">
        <v>0.3</v>
      </c>
      <c r="F354" s="25">
        <v>15.31</v>
      </c>
      <c r="G354" s="25">
        <v>60</v>
      </c>
      <c r="H354" s="31" t="s">
        <v>78</v>
      </c>
    </row>
    <row r="355" spans="1:8" ht="15">
      <c r="A355" s="67"/>
      <c r="B355" s="30" t="s">
        <v>99</v>
      </c>
      <c r="C355" s="25">
        <v>173</v>
      </c>
      <c r="D355" s="25">
        <v>0.63</v>
      </c>
      <c r="E355" s="25">
        <v>0.63</v>
      </c>
      <c r="F355" s="25">
        <v>15.4</v>
      </c>
      <c r="G355" s="25">
        <v>81.3</v>
      </c>
      <c r="H355" s="25" t="s">
        <v>78</v>
      </c>
    </row>
    <row r="356" spans="1:8" ht="15">
      <c r="A356" s="69" t="s">
        <v>11</v>
      </c>
      <c r="B356" s="69"/>
      <c r="C356" s="21">
        <v>612</v>
      </c>
      <c r="D356" s="21">
        <v>20.62</v>
      </c>
      <c r="E356" s="21">
        <v>23.43</v>
      </c>
      <c r="F356" s="21">
        <v>83.47</v>
      </c>
      <c r="G356" s="21">
        <v>567.1</v>
      </c>
      <c r="H356" s="21"/>
    </row>
    <row r="357" spans="1:8" ht="15">
      <c r="A357" s="66" t="s">
        <v>26</v>
      </c>
      <c r="B357" s="66"/>
      <c r="C357" s="66"/>
      <c r="D357" s="66"/>
      <c r="E357" s="66"/>
      <c r="F357" s="66"/>
      <c r="G357" s="66"/>
      <c r="H357" s="66"/>
    </row>
    <row r="358" spans="1:8" ht="38.25">
      <c r="A358" s="67" t="s">
        <v>8</v>
      </c>
      <c r="B358" s="30" t="s">
        <v>196</v>
      </c>
      <c r="C358" s="25" t="s">
        <v>110</v>
      </c>
      <c r="D358" s="25">
        <v>15.07</v>
      </c>
      <c r="E358" s="25">
        <v>19.52</v>
      </c>
      <c r="F358" s="25">
        <v>5.53</v>
      </c>
      <c r="G358" s="25">
        <v>246</v>
      </c>
      <c r="H358" s="25">
        <v>765</v>
      </c>
    </row>
    <row r="359" spans="1:8" ht="25.5">
      <c r="A359" s="67"/>
      <c r="B359" s="30" t="s">
        <v>194</v>
      </c>
      <c r="C359" s="25">
        <v>160</v>
      </c>
      <c r="D359" s="25">
        <v>4.55</v>
      </c>
      <c r="E359" s="25">
        <v>5.4</v>
      </c>
      <c r="F359" s="25">
        <v>45.1</v>
      </c>
      <c r="G359" s="25">
        <v>227</v>
      </c>
      <c r="H359" s="25">
        <v>297</v>
      </c>
    </row>
    <row r="360" spans="1:8" ht="25.5">
      <c r="A360" s="67"/>
      <c r="B360" s="30" t="s">
        <v>195</v>
      </c>
      <c r="C360" s="25">
        <v>200</v>
      </c>
      <c r="D360" s="25">
        <v>0.15</v>
      </c>
      <c r="E360" s="25">
        <v>0.14</v>
      </c>
      <c r="F360" s="25">
        <v>18.09</v>
      </c>
      <c r="G360" s="25">
        <v>74</v>
      </c>
      <c r="H360" s="25">
        <v>840</v>
      </c>
    </row>
    <row r="361" spans="1:8" ht="15">
      <c r="A361" s="67"/>
      <c r="B361" s="30" t="s">
        <v>70</v>
      </c>
      <c r="C361" s="31">
        <v>30</v>
      </c>
      <c r="D361" s="25">
        <v>2.25</v>
      </c>
      <c r="E361" s="25">
        <v>0.3</v>
      </c>
      <c r="F361" s="25">
        <v>15.31</v>
      </c>
      <c r="G361" s="25">
        <v>75</v>
      </c>
      <c r="H361" s="31" t="s">
        <v>78</v>
      </c>
    </row>
    <row r="362" spans="1:8" ht="15">
      <c r="A362" s="67"/>
      <c r="B362" s="30" t="s">
        <v>99</v>
      </c>
      <c r="C362" s="25">
        <v>173</v>
      </c>
      <c r="D362" s="25">
        <v>0.63</v>
      </c>
      <c r="E362" s="25">
        <v>0.63</v>
      </c>
      <c r="F362" s="25">
        <v>15.4</v>
      </c>
      <c r="G362" s="25">
        <v>81.3</v>
      </c>
      <c r="H362" s="25" t="s">
        <v>78</v>
      </c>
    </row>
    <row r="363" spans="1:8" ht="15">
      <c r="A363" s="69" t="s">
        <v>11</v>
      </c>
      <c r="B363" s="69"/>
      <c r="C363" s="21">
        <v>643</v>
      </c>
      <c r="D363" s="21">
        <v>22.65</v>
      </c>
      <c r="E363" s="21">
        <v>25.99</v>
      </c>
      <c r="F363" s="21">
        <v>99.43</v>
      </c>
      <c r="G363" s="21">
        <v>703.3</v>
      </c>
      <c r="H363" s="21"/>
    </row>
    <row r="364" spans="1:8" ht="15">
      <c r="A364" s="66" t="s">
        <v>25</v>
      </c>
      <c r="B364" s="66"/>
      <c r="C364" s="66"/>
      <c r="D364" s="66"/>
      <c r="E364" s="66"/>
      <c r="F364" s="66"/>
      <c r="G364" s="66"/>
      <c r="H364" s="66"/>
    </row>
    <row r="365" spans="1:8" ht="51">
      <c r="A365" s="66" t="s">
        <v>12</v>
      </c>
      <c r="B365" s="40" t="s">
        <v>197</v>
      </c>
      <c r="C365" s="31" t="s">
        <v>111</v>
      </c>
      <c r="D365" s="25">
        <v>7.83</v>
      </c>
      <c r="E365" s="25">
        <v>7.26</v>
      </c>
      <c r="F365" s="25">
        <v>15.3</v>
      </c>
      <c r="G365" s="25">
        <v>158</v>
      </c>
      <c r="H365" s="25" t="s">
        <v>127</v>
      </c>
    </row>
    <row r="366" spans="1:8" ht="38.25">
      <c r="A366" s="66"/>
      <c r="B366" s="30" t="s">
        <v>198</v>
      </c>
      <c r="C366" s="25">
        <v>90</v>
      </c>
      <c r="D366" s="25">
        <v>9.4</v>
      </c>
      <c r="E366" s="25">
        <v>10.6</v>
      </c>
      <c r="F366" s="25">
        <v>10.3</v>
      </c>
      <c r="G366" s="25">
        <v>175</v>
      </c>
      <c r="H366" s="25" t="s">
        <v>128</v>
      </c>
    </row>
    <row r="367" spans="1:8" ht="38.25">
      <c r="A367" s="66"/>
      <c r="B367" s="30" t="s">
        <v>199</v>
      </c>
      <c r="C367" s="31">
        <v>150</v>
      </c>
      <c r="D367" s="25">
        <v>2.3</v>
      </c>
      <c r="E367" s="25">
        <v>6.3</v>
      </c>
      <c r="F367" s="31">
        <v>14.2</v>
      </c>
      <c r="G367" s="31">
        <v>123</v>
      </c>
      <c r="H367" s="31">
        <v>532</v>
      </c>
    </row>
    <row r="368" spans="1:8" ht="25.5">
      <c r="A368" s="66"/>
      <c r="B368" s="40" t="s">
        <v>200</v>
      </c>
      <c r="C368" s="31">
        <v>200</v>
      </c>
      <c r="D368" s="25">
        <v>0.38</v>
      </c>
      <c r="E368" s="25">
        <v>0.13</v>
      </c>
      <c r="F368" s="25">
        <v>18.2</v>
      </c>
      <c r="G368" s="25">
        <v>75</v>
      </c>
      <c r="H368" s="31">
        <v>667</v>
      </c>
    </row>
    <row r="369" spans="1:8" ht="15">
      <c r="A369" s="66"/>
      <c r="B369" s="40" t="s">
        <v>70</v>
      </c>
      <c r="C369" s="25">
        <v>25</v>
      </c>
      <c r="D369" s="25">
        <v>2.02</v>
      </c>
      <c r="E369" s="25">
        <v>0.27</v>
      </c>
      <c r="F369" s="25">
        <v>13.7</v>
      </c>
      <c r="G369" s="25">
        <v>62.5</v>
      </c>
      <c r="H369" s="25" t="s">
        <v>78</v>
      </c>
    </row>
    <row r="370" spans="1:8" ht="15">
      <c r="A370" s="66"/>
      <c r="B370" s="40" t="s">
        <v>76</v>
      </c>
      <c r="C370" s="25">
        <v>20</v>
      </c>
      <c r="D370" s="25">
        <v>1.98</v>
      </c>
      <c r="E370" s="25">
        <v>0.36</v>
      </c>
      <c r="F370" s="25">
        <v>11.88</v>
      </c>
      <c r="G370" s="25">
        <v>39</v>
      </c>
      <c r="H370" s="25" t="s">
        <v>78</v>
      </c>
    </row>
    <row r="371" spans="1:8" ht="15">
      <c r="A371" s="66"/>
      <c r="B371" s="30" t="s">
        <v>99</v>
      </c>
      <c r="C371" s="25">
        <v>147</v>
      </c>
      <c r="D371" s="25">
        <v>0.58</v>
      </c>
      <c r="E371" s="25">
        <v>0.58</v>
      </c>
      <c r="F371" s="25">
        <v>14.4</v>
      </c>
      <c r="G371" s="25">
        <v>69</v>
      </c>
      <c r="H371" s="25" t="s">
        <v>78</v>
      </c>
    </row>
    <row r="372" spans="1:8" ht="15">
      <c r="A372" s="42" t="s">
        <v>13</v>
      </c>
      <c r="B372" s="30"/>
      <c r="C372" s="21">
        <v>897</v>
      </c>
      <c r="D372" s="21">
        <v>24.49</v>
      </c>
      <c r="E372" s="21">
        <v>25.5</v>
      </c>
      <c r="F372" s="21">
        <v>97.98</v>
      </c>
      <c r="G372" s="21">
        <v>701.5</v>
      </c>
      <c r="H372" s="25"/>
    </row>
    <row r="373" spans="1:8" ht="15">
      <c r="A373" s="66" t="s">
        <v>26</v>
      </c>
      <c r="B373" s="66"/>
      <c r="C373" s="66"/>
      <c r="D373" s="66"/>
      <c r="E373" s="66"/>
      <c r="F373" s="66"/>
      <c r="G373" s="66"/>
      <c r="H373" s="66"/>
    </row>
    <row r="374" spans="1:8" ht="51">
      <c r="A374" s="66" t="s">
        <v>12</v>
      </c>
      <c r="B374" s="40" t="s">
        <v>197</v>
      </c>
      <c r="C374" s="31" t="s">
        <v>111</v>
      </c>
      <c r="D374" s="25">
        <v>7.83</v>
      </c>
      <c r="E374" s="25">
        <v>7.26</v>
      </c>
      <c r="F374" s="25">
        <v>15.3</v>
      </c>
      <c r="G374" s="25">
        <v>158</v>
      </c>
      <c r="H374" s="25" t="s">
        <v>127</v>
      </c>
    </row>
    <row r="375" spans="1:8" ht="38.25">
      <c r="A375" s="66"/>
      <c r="B375" s="30" t="s">
        <v>201</v>
      </c>
      <c r="C375" s="25">
        <v>110</v>
      </c>
      <c r="D375" s="25">
        <v>12.4</v>
      </c>
      <c r="E375" s="25">
        <v>13.8</v>
      </c>
      <c r="F375" s="25">
        <v>13.1</v>
      </c>
      <c r="G375" s="25">
        <v>227.3</v>
      </c>
      <c r="H375" s="25" t="s">
        <v>128</v>
      </c>
    </row>
    <row r="376" spans="1:8" ht="38.25">
      <c r="A376" s="66"/>
      <c r="B376" s="30" t="s">
        <v>199</v>
      </c>
      <c r="C376" s="31">
        <v>180</v>
      </c>
      <c r="D376" s="25">
        <v>2.8</v>
      </c>
      <c r="E376" s="25">
        <v>7.5</v>
      </c>
      <c r="F376" s="25">
        <v>17</v>
      </c>
      <c r="G376" s="25">
        <v>147.6</v>
      </c>
      <c r="H376" s="31">
        <v>532</v>
      </c>
    </row>
    <row r="377" spans="1:8" ht="25.5">
      <c r="A377" s="66"/>
      <c r="B377" s="40" t="s">
        <v>200</v>
      </c>
      <c r="C377" s="31">
        <v>200</v>
      </c>
      <c r="D377" s="25">
        <v>0.38</v>
      </c>
      <c r="E377" s="25">
        <v>0.13</v>
      </c>
      <c r="F377" s="25">
        <v>18.2</v>
      </c>
      <c r="G377" s="25">
        <v>75</v>
      </c>
      <c r="H377" s="31">
        <v>667</v>
      </c>
    </row>
    <row r="378" spans="1:8" ht="15">
      <c r="A378" s="66"/>
      <c r="B378" s="30" t="s">
        <v>70</v>
      </c>
      <c r="C378" s="25">
        <v>30</v>
      </c>
      <c r="D378" s="25">
        <v>2.25</v>
      </c>
      <c r="E378" s="25">
        <v>0.3</v>
      </c>
      <c r="F378" s="25">
        <v>15.3</v>
      </c>
      <c r="G378" s="25">
        <v>75</v>
      </c>
      <c r="H378" s="25" t="s">
        <v>78</v>
      </c>
    </row>
    <row r="379" spans="1:8" ht="15">
      <c r="A379" s="66"/>
      <c r="B379" s="40" t="s">
        <v>76</v>
      </c>
      <c r="C379" s="25">
        <v>20</v>
      </c>
      <c r="D379" s="25">
        <v>1.98</v>
      </c>
      <c r="E379" s="25">
        <v>0.36</v>
      </c>
      <c r="F379" s="25">
        <v>11.88</v>
      </c>
      <c r="G379" s="25">
        <v>39</v>
      </c>
      <c r="H379" s="25" t="s">
        <v>78</v>
      </c>
    </row>
    <row r="380" spans="1:8" ht="15">
      <c r="A380" s="66"/>
      <c r="B380" s="30" t="s">
        <v>99</v>
      </c>
      <c r="C380" s="25">
        <v>158</v>
      </c>
      <c r="D380" s="25">
        <v>0.63</v>
      </c>
      <c r="E380" s="25">
        <v>0.63</v>
      </c>
      <c r="F380" s="25">
        <v>15.4</v>
      </c>
      <c r="G380" s="25">
        <v>74</v>
      </c>
      <c r="H380" s="25" t="s">
        <v>78</v>
      </c>
    </row>
    <row r="381" spans="1:8" ht="15">
      <c r="A381" s="29" t="s">
        <v>13</v>
      </c>
      <c r="B381" s="30"/>
      <c r="C381" s="22">
        <v>963</v>
      </c>
      <c r="D381" s="21">
        <v>28.27</v>
      </c>
      <c r="E381" s="21">
        <v>29.98</v>
      </c>
      <c r="F381" s="21">
        <v>106.18</v>
      </c>
      <c r="G381" s="21">
        <v>795.9</v>
      </c>
      <c r="H381" s="25"/>
    </row>
    <row r="382" spans="1:8" ht="38.25">
      <c r="A382" s="67" t="s">
        <v>14</v>
      </c>
      <c r="B382" s="30" t="s">
        <v>202</v>
      </c>
      <c r="C382" s="25">
        <v>80</v>
      </c>
      <c r="D382" s="25">
        <v>9.9</v>
      </c>
      <c r="E382" s="25">
        <v>13.1</v>
      </c>
      <c r="F382" s="25">
        <v>30</v>
      </c>
      <c r="G382" s="25">
        <v>278</v>
      </c>
      <c r="H382" s="25">
        <v>89</v>
      </c>
    </row>
    <row r="383" spans="1:8" ht="15">
      <c r="A383" s="67"/>
      <c r="B383" s="30" t="s">
        <v>192</v>
      </c>
      <c r="C383" s="25">
        <v>200</v>
      </c>
      <c r="D383" s="25">
        <v>0.05</v>
      </c>
      <c r="E383" s="25">
        <v>0.02</v>
      </c>
      <c r="F383" s="25">
        <v>9.1</v>
      </c>
      <c r="G383" s="25">
        <v>37</v>
      </c>
      <c r="H383" s="25">
        <v>663</v>
      </c>
    </row>
    <row r="384" spans="1:8" ht="15.75">
      <c r="A384" s="57" t="s">
        <v>15</v>
      </c>
      <c r="B384" s="45"/>
      <c r="C384" s="43">
        <v>280</v>
      </c>
      <c r="D384" s="21">
        <v>10.1</v>
      </c>
      <c r="E384" s="21">
        <v>13.15</v>
      </c>
      <c r="F384" s="21">
        <v>43.7</v>
      </c>
      <c r="G384" s="21">
        <v>334</v>
      </c>
      <c r="H384" s="21"/>
    </row>
    <row r="385" spans="1:8" ht="15.75">
      <c r="A385" s="47" t="s">
        <v>62</v>
      </c>
      <c r="B385" s="48"/>
      <c r="C385" s="49"/>
      <c r="D385" s="50">
        <f>D384+D371+D356</f>
        <v>31.3</v>
      </c>
      <c r="E385" s="50">
        <f>E384+E371+E356</f>
        <v>37.16</v>
      </c>
      <c r="F385" s="50">
        <f>F384+F371+F356</f>
        <v>141.57</v>
      </c>
      <c r="G385" s="50">
        <f>G384+G371+G356</f>
        <v>970.1</v>
      </c>
      <c r="H385" s="51"/>
    </row>
    <row r="386" spans="1:8" ht="15.75">
      <c r="A386" s="52" t="s">
        <v>63</v>
      </c>
      <c r="B386" s="46"/>
      <c r="C386" s="53"/>
      <c r="D386" s="54">
        <f>D384+D381+D363</f>
        <v>61.019999999999996</v>
      </c>
      <c r="E386" s="54">
        <f>E384+E381+E363</f>
        <v>69.12</v>
      </c>
      <c r="F386" s="54">
        <f>F384+F381+F363</f>
        <v>249.31</v>
      </c>
      <c r="G386" s="54">
        <f>G384+G381+G363</f>
        <v>1833.2</v>
      </c>
      <c r="H386" s="55"/>
    </row>
    <row r="387" spans="1:8" ht="15.75">
      <c r="A387" s="2" t="s">
        <v>45</v>
      </c>
      <c r="B387" s="14"/>
      <c r="C387" s="13"/>
      <c r="D387" s="23">
        <f>(D356+D318+D280++D205+D167+D131+D57+D19+D243+D94)/10</f>
        <v>20.734500000000004</v>
      </c>
      <c r="E387" s="23">
        <f>(E356+E318+E280++E205+E167+E131+E57+E19+E243+E94)/10</f>
        <v>21.396000000000004</v>
      </c>
      <c r="F387" s="23">
        <f>(F356+F318+F280++F205+F167+F131+F57+F19+F243+F94)/10</f>
        <v>85.387</v>
      </c>
      <c r="G387" s="23">
        <f>(G356+G318+G280++G205+G167+G131+G57+G19+G243+G94)/10</f>
        <v>583.27</v>
      </c>
      <c r="H387" s="12"/>
    </row>
    <row r="388" spans="1:8" ht="15.75">
      <c r="A388" s="15" t="s">
        <v>46</v>
      </c>
      <c r="B388" s="2"/>
      <c r="C388" s="14"/>
      <c r="D388" s="23">
        <f>(D372+D334+D296+D258+D221+D183+D146+D109+D73+D35)/10</f>
        <v>26.5905</v>
      </c>
      <c r="E388" s="23">
        <f>(E372+E334+E296+E258+E221+E183+E146+E109+E73+E35)/10</f>
        <v>26.055</v>
      </c>
      <c r="F388" s="23">
        <f>(F372+F334+F296+F258+F221+F183+F146+F109+F73+F35)/10</f>
        <v>107.11399999999999</v>
      </c>
      <c r="G388" s="23">
        <f>(G372+G334+G296+G258+G221+G183+G146+G109+G73+G35)/10</f>
        <v>762.95</v>
      </c>
      <c r="H388" s="12"/>
    </row>
    <row r="389" spans="1:8" ht="15.75">
      <c r="A389" s="2" t="s">
        <v>47</v>
      </c>
      <c r="B389" s="7"/>
      <c r="C389" s="1"/>
      <c r="D389" s="23">
        <f>(D384+D346+D308+D270+D233+D195+D157+D121+D85+D47)/10</f>
        <v>7.470999999999999</v>
      </c>
      <c r="E389" s="23">
        <f>(E384+E346+E308+E270+E233+E195+E157+E121+E85+E47)/10</f>
        <v>11.329</v>
      </c>
      <c r="F389" s="23">
        <f>(F384+F346+F308+F270+F233+F195+F157+F121+F85+F47)/10</f>
        <v>49.61000000000001</v>
      </c>
      <c r="G389" s="23">
        <f>(G384+G346+G308+G270+G233+G195+G157+G121+G85+G47)/10</f>
        <v>332.443</v>
      </c>
      <c r="H389" s="12"/>
    </row>
    <row r="390" spans="1:8" ht="15.75">
      <c r="A390" s="2" t="s">
        <v>48</v>
      </c>
      <c r="B390" s="2"/>
      <c r="C390" s="3"/>
      <c r="D390" s="23">
        <f>(D363+D325+D287+D212+D174+D138++D64+D249+D100+D26)/10</f>
        <v>22.1475</v>
      </c>
      <c r="E390" s="23">
        <f>(E363+E325+E287+E212+E174+E138++E64+E249+E100+E26)/10</f>
        <v>24.205000000000002</v>
      </c>
      <c r="F390" s="23">
        <f>(F363+F325+F287+F212+F174+F138++F64+F249+F100+F26)/10</f>
        <v>92.797</v>
      </c>
      <c r="G390" s="23">
        <f>(G363+G325+G287+G212+G174+G138++G64+G249+G100+G26)/10</f>
        <v>644.3599999999999</v>
      </c>
      <c r="H390" s="12"/>
    </row>
    <row r="391" spans="1:8" ht="15.75">
      <c r="A391" s="2" t="s">
        <v>49</v>
      </c>
      <c r="B391" s="2"/>
      <c r="C391" s="1"/>
      <c r="D391" s="23">
        <f>(D381+D343+D305+D267+D230+D192++D118+D82+D44+D154)/10</f>
        <v>30.603499999999997</v>
      </c>
      <c r="E391" s="23">
        <f>(E381+E343+E305+E267+E230+E192++E118+E82+E44+E154)/10</f>
        <v>29.996999999999996</v>
      </c>
      <c r="F391" s="23">
        <f>(F381+F343+F305+F267+F230+F192++F118+F82+F44+F154)/10</f>
        <v>117.372</v>
      </c>
      <c r="G391" s="23">
        <f>(G381+G343+G305+G267+G230+G192++G118+G82+G44+G154)/10</f>
        <v>865.6700000000001</v>
      </c>
      <c r="H391" s="12"/>
    </row>
    <row r="392" spans="1:8" ht="15.75">
      <c r="A392" s="2" t="s">
        <v>50</v>
      </c>
      <c r="C392" s="1"/>
      <c r="D392" s="23">
        <v>7.470999999999999</v>
      </c>
      <c r="E392" s="24">
        <v>11.329</v>
      </c>
      <c r="F392" s="24">
        <v>49.61000000000001</v>
      </c>
      <c r="G392" s="24">
        <v>332.443</v>
      </c>
      <c r="H392" s="12"/>
    </row>
  </sheetData>
  <sheetProtection/>
  <mergeCells count="159">
    <mergeCell ref="A160:H160"/>
    <mergeCell ref="A198:H198"/>
    <mergeCell ref="A311:H311"/>
    <mergeCell ref="A349:H349"/>
    <mergeCell ref="A275:A279"/>
    <mergeCell ref="A357:H357"/>
    <mergeCell ref="A230:B230"/>
    <mergeCell ref="A313:A317"/>
    <mergeCell ref="A176:A182"/>
    <mergeCell ref="A222:H222"/>
    <mergeCell ref="A365:A371"/>
    <mergeCell ref="A364:H364"/>
    <mergeCell ref="A373:H373"/>
    <mergeCell ref="A374:A380"/>
    <mergeCell ref="A382:A383"/>
    <mergeCell ref="A131:B131"/>
    <mergeCell ref="A161:H161"/>
    <mergeCell ref="A356:B356"/>
    <mergeCell ref="A213:H213"/>
    <mergeCell ref="A267:B267"/>
    <mergeCell ref="A358:A362"/>
    <mergeCell ref="A363:B363"/>
    <mergeCell ref="A221:B221"/>
    <mergeCell ref="A344:A345"/>
    <mergeCell ref="A268:A269"/>
    <mergeCell ref="A298:A304"/>
    <mergeCell ref="A350:H350"/>
    <mergeCell ref="A351:A355"/>
    <mergeCell ref="A12:H12"/>
    <mergeCell ref="A96:A99"/>
    <mergeCell ref="C8:C9"/>
    <mergeCell ref="A288:H288"/>
    <mergeCell ref="A45:A46"/>
    <mergeCell ref="A35:B35"/>
    <mergeCell ref="A58:H58"/>
    <mergeCell ref="A175:H175"/>
    <mergeCell ref="A13:A18"/>
    <mergeCell ref="A95:H95"/>
    <mergeCell ref="A19:B19"/>
    <mergeCell ref="A65:H65"/>
    <mergeCell ref="A28:A34"/>
    <mergeCell ref="A44:B44"/>
    <mergeCell ref="A37:A43"/>
    <mergeCell ref="A59:A63"/>
    <mergeCell ref="A47:B47"/>
    <mergeCell ref="A20:H20"/>
    <mergeCell ref="A27:H27"/>
    <mergeCell ref="A21:A25"/>
    <mergeCell ref="G1:H1"/>
    <mergeCell ref="G2:H2"/>
    <mergeCell ref="G3:H3"/>
    <mergeCell ref="G4:H4"/>
    <mergeCell ref="G5:H5"/>
    <mergeCell ref="D8:F8"/>
    <mergeCell ref="A6:H6"/>
    <mergeCell ref="H8:H9"/>
    <mergeCell ref="A8:A9"/>
    <mergeCell ref="B8:B9"/>
    <mergeCell ref="A10:H10"/>
    <mergeCell ref="A85:B85"/>
    <mergeCell ref="A48:B48"/>
    <mergeCell ref="A51:H51"/>
    <mergeCell ref="A52:A56"/>
    <mergeCell ref="A36:H36"/>
    <mergeCell ref="A11:H11"/>
    <mergeCell ref="A75:A81"/>
    <mergeCell ref="A74:H74"/>
    <mergeCell ref="A26:B26"/>
    <mergeCell ref="A154:B154"/>
    <mergeCell ref="A94:B94"/>
    <mergeCell ref="A140:A145"/>
    <mergeCell ref="A125:H125"/>
    <mergeCell ref="A110:H110"/>
    <mergeCell ref="A148:A153"/>
    <mergeCell ref="A146:B146"/>
    <mergeCell ref="A118:B118"/>
    <mergeCell ref="A119:A120"/>
    <mergeCell ref="A132:H132"/>
    <mergeCell ref="A82:B82"/>
    <mergeCell ref="A57:B57"/>
    <mergeCell ref="A73:B73"/>
    <mergeCell ref="A83:A84"/>
    <mergeCell ref="A66:A72"/>
    <mergeCell ref="A274:H274"/>
    <mergeCell ref="A147:H147"/>
    <mergeCell ref="A239:A242"/>
    <mergeCell ref="A183:B183"/>
    <mergeCell ref="A184:H184"/>
    <mergeCell ref="K324:K326"/>
    <mergeCell ref="K258:K259"/>
    <mergeCell ref="A199:H199"/>
    <mergeCell ref="A212:B212"/>
    <mergeCell ref="A200:A204"/>
    <mergeCell ref="A243:B243"/>
    <mergeCell ref="A223:A229"/>
    <mergeCell ref="K323:R323"/>
    <mergeCell ref="K260:K267"/>
    <mergeCell ref="A214:A220"/>
    <mergeCell ref="A174:B174"/>
    <mergeCell ref="A169:A173"/>
    <mergeCell ref="A155:A156"/>
    <mergeCell ref="A162:A166"/>
    <mergeCell ref="A305:B305"/>
    <mergeCell ref="A306:A307"/>
    <mergeCell ref="A287:B287"/>
    <mergeCell ref="A250:H250"/>
    <mergeCell ref="A270:B270"/>
    <mergeCell ref="A260:A266"/>
    <mergeCell ref="A325:B325"/>
    <mergeCell ref="A308:B308"/>
    <mergeCell ref="A289:A295"/>
    <mergeCell ref="A309:B309"/>
    <mergeCell ref="A280:B280"/>
    <mergeCell ref="A282:A286"/>
    <mergeCell ref="A281:H281"/>
    <mergeCell ref="A231:A232"/>
    <mergeCell ref="A271:B271"/>
    <mergeCell ref="A244:H244"/>
    <mergeCell ref="A238:H238"/>
    <mergeCell ref="A237:H237"/>
    <mergeCell ref="A245:A248"/>
    <mergeCell ref="A249:B249"/>
    <mergeCell ref="A167:B167"/>
    <mergeCell ref="A168:H168"/>
    <mergeCell ref="A185:A191"/>
    <mergeCell ref="A273:H273"/>
    <mergeCell ref="A258:B258"/>
    <mergeCell ref="A335:H335"/>
    <mergeCell ref="A319:H319"/>
    <mergeCell ref="A205:B205"/>
    <mergeCell ref="A326:H326"/>
    <mergeCell ref="A259:H259"/>
    <mergeCell ref="A193:A194"/>
    <mergeCell ref="A192:B192"/>
    <mergeCell ref="A336:A342"/>
    <mergeCell ref="A297:H297"/>
    <mergeCell ref="A327:A333"/>
    <mergeCell ref="A320:A324"/>
    <mergeCell ref="A318:B318"/>
    <mergeCell ref="A206:H206"/>
    <mergeCell ref="A312:H312"/>
    <mergeCell ref="A251:A257"/>
    <mergeCell ref="A86:B86"/>
    <mergeCell ref="A133:A137"/>
    <mergeCell ref="A126:A130"/>
    <mergeCell ref="A138:B138"/>
    <mergeCell ref="A124:H124"/>
    <mergeCell ref="A139:H139"/>
    <mergeCell ref="A102:A108"/>
    <mergeCell ref="A101:H101"/>
    <mergeCell ref="A207:A211"/>
    <mergeCell ref="A50:H50"/>
    <mergeCell ref="A109:B109"/>
    <mergeCell ref="A88:H88"/>
    <mergeCell ref="A100:B100"/>
    <mergeCell ref="A111:A117"/>
    <mergeCell ref="A90:A93"/>
    <mergeCell ref="A64:B64"/>
    <mergeCell ref="A89:H8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2022-02-25T10:23:40Z</dcterms:modified>
  <cp:category/>
  <cp:version/>
  <cp:contentType/>
  <cp:contentStatus/>
</cp:coreProperties>
</file>